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2" windowHeight="6060" tabRatio="454" activeTab="0"/>
  </bookViews>
  <sheets>
    <sheet name="KOTŁY GAZOWE" sheetId="1" r:id="rId1"/>
    <sheet name="KOMINY | AKCESORIA" sheetId="2" r:id="rId2"/>
    <sheet name="ZASOBNIKI" sheetId="3" r:id="rId3"/>
    <sheet name="PAKIETY KOTŁÓW Z ZASOBNIKAMI" sheetId="4" r:id="rId4"/>
    <sheet name="SYSTEMY SOLARNE" sheetId="5" r:id="rId5"/>
    <sheet name="PAKIETY SOLARNE" sheetId="6" r:id="rId6"/>
  </sheets>
  <definedNames/>
  <calcPr fullCalcOnLoad="1"/>
</workbook>
</file>

<file path=xl/sharedStrings.xml><?xml version="1.0" encoding="utf-8"?>
<sst xmlns="http://schemas.openxmlformats.org/spreadsheetml/2006/main" count="695" uniqueCount="411">
  <si>
    <t>KOTŁY WISZĄCE – KONWENCJONALNE</t>
  </si>
  <si>
    <t>kod</t>
  </si>
  <si>
    <t>opis</t>
  </si>
  <si>
    <t>cena netto</t>
  </si>
  <si>
    <t>cena brutto</t>
  </si>
  <si>
    <t>CLAS B</t>
  </si>
  <si>
    <t>CLAS B 24 FF</t>
  </si>
  <si>
    <t>CLAS B 24 CF</t>
  </si>
  <si>
    <t>CLAS B 30 FF</t>
  </si>
  <si>
    <t>KOTŁY WISZĄCE – KONDENSACYJNE</t>
  </si>
  <si>
    <t>CLAS B PREMIUM</t>
  </si>
  <si>
    <t>CLAS B Premium 35</t>
  </si>
  <si>
    <t>CLAS B Premium 24</t>
  </si>
  <si>
    <t xml:space="preserve">GENUS PREMIUM FS </t>
  </si>
  <si>
    <t>GENUS PREMIUM FS</t>
  </si>
  <si>
    <t>GENUS PREMIUM FS 35</t>
  </si>
  <si>
    <t>GENUS PREMIUM FS SOLAR 25</t>
  </si>
  <si>
    <t>GENUS PREMIUM FS SOLAR 35</t>
  </si>
  <si>
    <t>GENUS PREMIUM HP</t>
  </si>
  <si>
    <t>GENUS HP 45 kW</t>
  </si>
  <si>
    <t>GENUS HP 65 kW</t>
  </si>
  <si>
    <t>GENUS HP 85 kW</t>
  </si>
  <si>
    <t>GENUS HP 100 kW</t>
  </si>
  <si>
    <t>KOTŁY STOJĄCE – KONWENCJONALNE</t>
  </si>
  <si>
    <t>UNOBLOC G PV 24 RI</t>
  </si>
  <si>
    <t>UNOBLOC G PV 31 RI</t>
  </si>
  <si>
    <t xml:space="preserve">UNOBLOC G 38 RI </t>
  </si>
  <si>
    <t xml:space="preserve">UNOBLOC G 45 RI </t>
  </si>
  <si>
    <t>UNOBLOC G 55 RI  </t>
  </si>
  <si>
    <t>UNOBLOC G 64 RI</t>
  </si>
  <si>
    <t>SYSTEMY SPALINOWE DO KOTŁÓW STANDARDOWYCH (FF)</t>
  </si>
  <si>
    <t>zestaw koncentryczny l=750 mm 60/100 z kolanem (do bezpośredniego połączenia z kotłem)</t>
  </si>
  <si>
    <t>przejście horyzontalne l=750 mm 60/100 bez kolana</t>
  </si>
  <si>
    <t>kolano 90° 60/100</t>
  </si>
  <si>
    <t>kolano 45° 60/100 (2 sztuki)</t>
  </si>
  <si>
    <t>przedłużenie 60/100 x 1000 mm</t>
  </si>
  <si>
    <t>przedłużenie 60/100 x 500 mm</t>
  </si>
  <si>
    <t>przedłużenie koncentryczne 60/100 x l=250</t>
  </si>
  <si>
    <t>adapter odprowadzenia pionowego 60/100 wraz z odprowadzeniem kondensatu</t>
  </si>
  <si>
    <t>osłona na dach spadzisty</t>
  </si>
  <si>
    <t>osłona na dach płaski</t>
  </si>
  <si>
    <t>końcówka wylotu ponad dach 80/125, l=1150 mm z adapterem pionowym 60/100 --&gt; 80/125</t>
  </si>
  <si>
    <t>adapter .d.60/100-80 do systemów rozdzielnych</t>
  </si>
  <si>
    <t>kolano 90° 80 (2 sztuki)</t>
  </si>
  <si>
    <t>kolana d.80 m/f 45° (2 szt)</t>
  </si>
  <si>
    <t>przedłużenie 80 x 1000 mm</t>
  </si>
  <si>
    <t>przedłużenie 80 m/f l1000 (10 sztuk)</t>
  </si>
  <si>
    <t>przedłużenia 80 x 500 (10 sztuk)</t>
  </si>
  <si>
    <t>odprowadzenie kondensatu 80</t>
  </si>
  <si>
    <t>końcówka inox odprowadzenia pionowego</t>
  </si>
  <si>
    <t>adapter 80 na 80/125 do końcówki wylotu ponad dach</t>
  </si>
  <si>
    <t>łącznik 2 x 80 na 60/100 mm</t>
  </si>
  <si>
    <t>zestaw koncentryczny standard 80/125, l = 1000 mm z adapterem 60/100 --&gt; 80/125 z kolanem (do bezpośredniego podłączenia z kotłem)</t>
  </si>
  <si>
    <t>kolano 90° 80/125</t>
  </si>
  <si>
    <t>kolano 45° 80/125 (2 sztuki)</t>
  </si>
  <si>
    <t>przedłużenie 80/125 x 1000 mm</t>
  </si>
  <si>
    <t>przedłużenie 80/125 x 500 mm</t>
  </si>
  <si>
    <t>adapter pionowy 60/100 --&gt; 80/125 z odprowadzeniem kondensatu</t>
  </si>
  <si>
    <t>trójnik z odprowadzeniem kondensatu 80</t>
  </si>
  <si>
    <t xml:space="preserve">SYSTEMY SPALINOWE DO KOTŁÓW KONDENSACYJNYCH </t>
  </si>
  <si>
    <t>zestaw koncentryczny standard l = 1000 mm z kolanem 60/100</t>
  </si>
  <si>
    <t>przejście horyzontalne z adapterem 60/100 (do bezpśredniego podłączenia z kotłem)</t>
  </si>
  <si>
    <t>kolano koncentryczne 90° 60/100</t>
  </si>
  <si>
    <t>kolano 45 60/100 (2 sztuki)</t>
  </si>
  <si>
    <t>przedłużenie koncentryczne 1000 mm 60/100</t>
  </si>
  <si>
    <t>przedłużenie koncentryczne 500 mm 60/100</t>
  </si>
  <si>
    <t>adapter odprowadzenia pionowego 60/100</t>
  </si>
  <si>
    <t>końcówka wylotu ponad dach 80/125, l = 1150 mm z adapterem pionowym 60/100 --&gt; 80/125</t>
  </si>
  <si>
    <t>zestaw odprowadzania spalin podwójny 80</t>
  </si>
  <si>
    <t>kolano 90°</t>
  </si>
  <si>
    <t>kolano 45° 80 (2 sztuki)</t>
  </si>
  <si>
    <t>adapter .d.60/100-80 do systemów rozdzielnych (kond)</t>
  </si>
  <si>
    <t>przedłużenie 80 x 500 mm</t>
  </si>
  <si>
    <t>adapter 80/80 --&gt; 80/125 do końcówki wylotu ponad dach</t>
  </si>
  <si>
    <t>adapter do systemu rozdzielnego ø 80/125 → ø 80/80 do kotłów genus premium fs (do bezpośredniego podłączenia z kotłem)</t>
  </si>
  <si>
    <t>3590224</t>
  </si>
  <si>
    <t>przedłużenie koncentryczne l=1000 mm  110/150 mm</t>
  </si>
  <si>
    <t>3590225</t>
  </si>
  <si>
    <t>przedłużenie koncentryczne l=500 mm  110/150 mm</t>
  </si>
  <si>
    <t>3590226</t>
  </si>
  <si>
    <t>kolano koncentryczne 90°  110/150mm</t>
  </si>
  <si>
    <t>3590227</t>
  </si>
  <si>
    <t>kolano koncentryczne 45°  110/150mm</t>
  </si>
  <si>
    <t>3590228</t>
  </si>
  <si>
    <t>końcówka wylotu ponad dach 110/150mm</t>
  </si>
  <si>
    <t>3590229</t>
  </si>
  <si>
    <t>przejście horyzontalne przez ścianę 110/150mm</t>
  </si>
  <si>
    <t>3590230</t>
  </si>
  <si>
    <t>adapter przyłącza spalin 110mm</t>
  </si>
  <si>
    <t>3590231</t>
  </si>
  <si>
    <t>przedłużenie spalinowe l=1000 mm 110mm</t>
  </si>
  <si>
    <t>3590232</t>
  </si>
  <si>
    <t>przedłużenie spalinowe l=500 mm 110mm</t>
  </si>
  <si>
    <t>3590233</t>
  </si>
  <si>
    <t>kolano spalinowe 90° 110mm</t>
  </si>
  <si>
    <t>3590234</t>
  </si>
  <si>
    <t>kolano spalinowe 45° 110mm</t>
  </si>
  <si>
    <t>3590235</t>
  </si>
  <si>
    <t>końcówka wylotu spalin ponad dach 110mm</t>
  </si>
  <si>
    <t>3590236</t>
  </si>
  <si>
    <t>przejście horyzontalne spalin przez ścianę 110mm</t>
  </si>
  <si>
    <t>3590237</t>
  </si>
  <si>
    <t>adapter przyłacza powietrza 100mm</t>
  </si>
  <si>
    <t>3590238</t>
  </si>
  <si>
    <t>przedłużenie powietrzne 100 mm</t>
  </si>
  <si>
    <t>3590239</t>
  </si>
  <si>
    <t>kolano powietrzne 90° 100mm</t>
  </si>
  <si>
    <t>3590240</t>
  </si>
  <si>
    <t>kolano powietrzne 45° 100mm</t>
  </si>
  <si>
    <t>3590241</t>
  </si>
  <si>
    <t>przejście horyzontalne powietrza przez ścianę 100mm</t>
  </si>
  <si>
    <t>Okabl. Ster. Zasob Unobloc</t>
  </si>
  <si>
    <t>sonda zewnętrzna temperatury</t>
  </si>
  <si>
    <t>sonda zewnętrzna temperatury GENUS PREMIUM HP</t>
  </si>
  <si>
    <t>Solar Satelite - kompletny zestaw hydrauliczny solarny do kotłów GENUS PREMIUM FS SOLAR</t>
  </si>
  <si>
    <t>Regulatory / zestawy przyłączeniowe GENUS HP</t>
  </si>
  <si>
    <t>zestaw zaworów odcinajacych Genus HP</t>
  </si>
  <si>
    <t>zestaw zaworu 3 drogowego do podłaczenia zasobnika CWU</t>
  </si>
  <si>
    <t>Zestaw separatora hydraulicznego</t>
  </si>
  <si>
    <t>sterownik kaskadowy</t>
  </si>
  <si>
    <t>zestaw przyłaczy elektrycznych do sterownika kaskadowego</t>
  </si>
  <si>
    <t>skrzynka do montazu na ścianie sterownika kaskadowego</t>
  </si>
  <si>
    <t>BM8 sterownik pokojowy z programatorem ( do sterownika kaskadowego)</t>
  </si>
  <si>
    <t>czujnik temperatury pokojowej ( do sterownika kaskadowego)</t>
  </si>
  <si>
    <t>sonda zewnetrzna</t>
  </si>
  <si>
    <t>czujnik temperatury strefy grzewczej (do sterownika kaskadowego)</t>
  </si>
  <si>
    <t>czujnik temperatury zasobnika (do sterownika kaskadowego)</t>
  </si>
  <si>
    <t>zawór mieszający 3/4" z siłownikiem SM 40</t>
  </si>
  <si>
    <t>zawór mieszający 1" z siłownikiem SM 40</t>
  </si>
  <si>
    <t>zawór mieszający 1 1/4" z siłownikiem SM 40</t>
  </si>
  <si>
    <t>Hydrauliczny kolektor kaskadowy 2 kotły</t>
  </si>
  <si>
    <t>Hydrauliczny kolektor kaskadowy 3 kotły</t>
  </si>
  <si>
    <t>Sprzęgło hydrauliczne dla kaskady</t>
  </si>
  <si>
    <t>Zestwa przyłączy gaz, woda dla każdego kotła w kaskadzie</t>
  </si>
  <si>
    <t>Zestaw zaworu 3 drogowego HP 85,100</t>
  </si>
  <si>
    <t>Zestaw separatora hydraulicznego HP 85, 100</t>
  </si>
  <si>
    <t>Zestaw pompy obiegowej HP 85,100</t>
  </si>
  <si>
    <t>Zestaw przyłaczy gaz woda do kaskady dla HP 85,100 (z pompą)</t>
  </si>
  <si>
    <t>dysze GPL DO KOTŁÓW  24 kW CF/FF</t>
  </si>
  <si>
    <t>dysze GPL DO KOTŁÓW   28 kW CF</t>
  </si>
  <si>
    <t>dysze GPL DO KOTŁÓW 28 kW FF</t>
  </si>
  <si>
    <t>dysze GZ35 DO KOTŁÓW 24/28 CF/FF </t>
  </si>
  <si>
    <t>dysze GZ41,5 DO KOTŁÓW  24 kW</t>
  </si>
  <si>
    <t>dysze GZ41,5 DO KOTŁÓW  28-30 kW</t>
  </si>
  <si>
    <t>Zestaw dysz do kotłów GENUS PREMIUM FS / FS SOLAR - kpl. wszystkie moce</t>
  </si>
  <si>
    <t>akcesoria do zasobników</t>
  </si>
  <si>
    <t>Zestaw do montazu zasobników BCH na ścianie</t>
  </si>
  <si>
    <t>Zestaw do montazu zasobników BCH na podłodze (stojak)</t>
  </si>
  <si>
    <t>Grzałka 1,5 kW do zasobników BCH</t>
  </si>
  <si>
    <t>Grzałka 2,5 kW do zasobników BCH</t>
  </si>
  <si>
    <t>Grzałka 3 kW do zasobników BC1S i BC2S (z kryzą)</t>
  </si>
  <si>
    <t>Grzałka 6 kW do zasobników BC1S i BC2S (z kryzą)</t>
  </si>
  <si>
    <t>Grzałka 1,5 kW do zasobników BC1S i BC2S (z gwintem)</t>
  </si>
  <si>
    <t>Grzałka 2,5 kW do zasobników BC1S i BC2S (z gwintem)</t>
  </si>
  <si>
    <t>ZASOBNIKI CWU</t>
  </si>
  <si>
    <t>Zasobnik BCH 120 litrów</t>
  </si>
  <si>
    <t>Zasobnik BCH 160 litrów</t>
  </si>
  <si>
    <t>Zasobnik BCH 200 litrów</t>
  </si>
  <si>
    <t xml:space="preserve">Zasobnik BC1S 300 litrów, z pojedynczą wężownicą, </t>
  </si>
  <si>
    <t>Zasobnik BC2S 200 litrów, z podwójną wężownicą, do systemów solarnych</t>
  </si>
  <si>
    <t>Zasobnik BC2S 300 litrów, z podwójną wężownicą, do systemów solarnych</t>
  </si>
  <si>
    <t>ZNECOCOM24CF</t>
  </si>
  <si>
    <t>ECO Comfort 24 CF pakiet kotła jednofunkcyjnego z zasobnikiem</t>
  </si>
  <si>
    <t>zawiera</t>
  </si>
  <si>
    <t>Stojak zasobnika BCH</t>
  </si>
  <si>
    <t>BCH 120</t>
  </si>
  <si>
    <t>RAZEM</t>
  </si>
  <si>
    <t>ZNECOCOM24FF</t>
  </si>
  <si>
    <t>ECO Comfort 24 FF pakiet kotła jednofunkcyjnego z zasobnikiem</t>
  </si>
  <si>
    <t>ZNSTRONG28CF</t>
  </si>
  <si>
    <t>Strong 28 pakiet kotła jednofunkcyjnego z zasobnikiem i sterowaniem pogodowym</t>
  </si>
  <si>
    <t>BCH 160</t>
  </si>
  <si>
    <t>ZNSTRONG28FF</t>
  </si>
  <si>
    <t>Strong 28 TURBO pakiet kotła jednofunkcyjnego z zasobnikiem i sterowaniem pogodowym</t>
  </si>
  <si>
    <t>ZNECOGREEN24</t>
  </si>
  <si>
    <t>ECO Green 24 pakiet kotła jednofunkcyjnego kondensacyjnego z zasobnikiem</t>
  </si>
  <si>
    <t>ZNPREGREEN30</t>
  </si>
  <si>
    <t>PREMIUM Green 30  pakiet kotła jednofunkcyjnego kondensacyjnego z zasobnikiem i sterowaniem pogodowym</t>
  </si>
  <si>
    <t>SYSTEMY SOLARNE</t>
  </si>
  <si>
    <t>Zestaw przyłączy hydraulicznych dla 1 kolektora Kairos 2.0</t>
  </si>
  <si>
    <t>Zestaw przyłączy hydraulicznych dla 1 kolektora Kairos 2.5 XP</t>
  </si>
  <si>
    <t>Zestaw przyłączy hydraulicznych dla kolejnego kolektora Kairos 2.0</t>
  </si>
  <si>
    <t>Zestaw przyłączy hydraulicznych dla kolejnego kolektora Kairos 2.5 XP</t>
  </si>
  <si>
    <r>
      <t xml:space="preserve">Zestaw montażowy </t>
    </r>
    <r>
      <rPr>
        <sz val="11"/>
        <color indexed="8"/>
        <rFont val="Arial"/>
        <family val="2"/>
      </rPr>
      <t>na dachu</t>
    </r>
    <r>
      <rPr>
        <sz val="10"/>
        <color indexed="8"/>
        <rFont val="Arial"/>
        <family val="2"/>
      </rPr>
      <t xml:space="preserve"> 1 kolektora  Kairos 2.0</t>
    </r>
  </si>
  <si>
    <r>
      <t xml:space="preserve">Zestaw montażowy </t>
    </r>
    <r>
      <rPr>
        <sz val="11"/>
        <color indexed="8"/>
        <rFont val="Arial"/>
        <family val="2"/>
      </rPr>
      <t>na dachu</t>
    </r>
    <r>
      <rPr>
        <sz val="10"/>
        <color indexed="8"/>
        <rFont val="Arial"/>
        <family val="2"/>
      </rPr>
      <t xml:space="preserve"> 2 kolektorów Kairos 2.0 </t>
    </r>
  </si>
  <si>
    <r>
      <t xml:space="preserve">Zestaw montażowy </t>
    </r>
    <r>
      <rPr>
        <sz val="11"/>
        <color indexed="8"/>
        <rFont val="Arial"/>
        <family val="2"/>
      </rPr>
      <t>na dachu</t>
    </r>
    <r>
      <rPr>
        <sz val="10"/>
        <color indexed="8"/>
        <rFont val="Arial"/>
        <family val="2"/>
      </rPr>
      <t xml:space="preserve"> dodatkowych 2 kolektorów Kairos 2.0 </t>
    </r>
  </si>
  <si>
    <r>
      <t xml:space="preserve">Zestaw montażowy </t>
    </r>
    <r>
      <rPr>
        <sz val="11"/>
        <color indexed="8"/>
        <rFont val="Arial"/>
        <family val="2"/>
      </rPr>
      <t>na ziemi / dachu płaskim</t>
    </r>
    <r>
      <rPr>
        <sz val="10"/>
        <color indexed="8"/>
        <rFont val="Arial"/>
        <family val="2"/>
      </rPr>
      <t xml:space="preserve"> 1 kolektora  Kairos 2.0</t>
    </r>
  </si>
  <si>
    <r>
      <t xml:space="preserve">Zestaw montażowy </t>
    </r>
    <r>
      <rPr>
        <sz val="11"/>
        <color indexed="8"/>
        <rFont val="Arial"/>
        <family val="2"/>
      </rPr>
      <t>na ziemi / dachu płaskim</t>
    </r>
    <r>
      <rPr>
        <sz val="10"/>
        <color indexed="8"/>
        <rFont val="Arial"/>
        <family val="2"/>
      </rPr>
      <t xml:space="preserve"> 2 kolektorów  Kairos 2.0</t>
    </r>
  </si>
  <si>
    <r>
      <t xml:space="preserve">Zestaw montażowy </t>
    </r>
    <r>
      <rPr>
        <sz val="11"/>
        <color indexed="8"/>
        <rFont val="Arial"/>
        <family val="2"/>
      </rPr>
      <t>na ziemi / dachu płaskim</t>
    </r>
    <r>
      <rPr>
        <sz val="10"/>
        <color indexed="8"/>
        <rFont val="Arial"/>
        <family val="2"/>
      </rPr>
      <t xml:space="preserve"> dodatkowych 2 kolektorów  Kairos 2.0</t>
    </r>
  </si>
  <si>
    <t>Podstawowa belka montażowa do kolektora Kairos 2,5 XP V</t>
  </si>
  <si>
    <t>Podstawa do montaży na dachu płaskim kolektora Kairos 2,5 XP V</t>
  </si>
  <si>
    <t>Podstawowa belka montażowa do kolektora Kairos 2,5 XP H</t>
  </si>
  <si>
    <t>Podstawa do montaży na dachu płaskim kolektora Kairos 2,5 XP H</t>
  </si>
  <si>
    <t>Uniwersalny uchwyt montazowy ze stali nierdzewnej - montaż na dachu skośnym</t>
  </si>
  <si>
    <t>Uchyt montazowy do dachówki - montaż na dachu skośnym</t>
  </si>
  <si>
    <t>Zestaw hydrauliczny kolejnego kolektora VT</t>
  </si>
  <si>
    <t>Zestaw instalacyjny sondy kolektora VT</t>
  </si>
  <si>
    <t>Zestaw montażowy na dachu skośnym kolektora VT</t>
  </si>
  <si>
    <t>Zestaw montażowy na dachu płaskim kolektora VT</t>
  </si>
  <si>
    <t>Dodatkowy zestaw do instalacj na dachu skośnym w poziomie kolektorów VT</t>
  </si>
  <si>
    <t>Naczynie wyrównawcze do instalacji solarnej poj. 18 l</t>
  </si>
  <si>
    <t>Naczynie wyrównawcze do instalacji solarnej poj. 25 l</t>
  </si>
  <si>
    <t>Naczynie wyrównawcze do instalacji solarnej poj. 35 l</t>
  </si>
  <si>
    <r>
      <t>Kolektor słoneczny 2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"KAIROS"
Rurki miedziane spawane plazmowo do płyty absorbera, 
Płyta wykonana w specjalnej technologii tytanowej "Tinox" polepszającej właściwości absorbcyjne,
Profil z szarego aluminium  anodyzowanego, 
Specjalne szkło solarne o wysokiej  przeźroczystości, hartowane, antyodblaskowe,
Powierzchnia całkowita 2 m2 
Dno wykonane z aluminium </t>
    </r>
  </si>
  <si>
    <r>
      <t>Kolektor słoneczny 2.5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"KAIROS" XP V - wersja pionowa
Absorber wykonany z miedzi, rurki miedziane o przebiegu meandrycznym 
Płyta wykonana w specjalnej technologii tytanowej "Tinox" polepszającej właściwości absorbcyjne,
Profil z szarego aluminium  anodyzowanego, 
Specjalne szkło solarne o wysokiej  przeźroczystości, hartowane, antyodblaskowe,
Powierzchnia całkowita 2,5 m2 
Powierzchnia absorbera 2,30 m2 
Dno wykonane z aluminium </t>
    </r>
  </si>
  <si>
    <r>
      <t>Kolektor słoneczny 2.5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"KAIROS" XP H - wersja pozioma
Absorber wykonany z miedzi, rurki miedziane o przebiegu meandrycznym 
Płyta wykonana w specjalnej technologii tytanowej "Tinox" polepszającej właściwości absorbcyjne,
Profil z szarego aluminium  anodyzowanego, 
Specjalne szkło solarne o wysokiej  przeźroczystości, hartowane, antyodblaskowe,
Powierzchnia całkowita 2,5 m2 
Powierzchnia absorbera 2,30 m2 
Dno wykonane z aluminium </t>
    </r>
  </si>
  <si>
    <t>Prózniowy kolektor słoneczny KAIROS 20 VT B
Absorber miedziany 
wykonany w specjalnej technologii tytanowej "Tinox" polepszającej właściwości absorbcyjne,
Doskonałe własności izolacyjne, prosty montaz, możliwość montazu pionowego. Powierzchnia absorbera 2 m2. Kolektor typ B - jako pierwszy w baterii lub jako pojedynczy kolektor</t>
  </si>
  <si>
    <t xml:space="preserve">Prózniowy kolektor słoneczny KAIROS 20 VT E
Absorber miedziany 
wykonany w specjalnej technologii tytanowej "Tinox" polepszającej właściwości absorbcyjne,
Doskonałe własności izolacyjne, prosty montaz, możliwość montazu pionowego. Powierzchnia absorbera 2 m2. Kolektor typ E - jako kolejny w baterii </t>
  </si>
  <si>
    <t>Prózniowy kolektor słoneczny KAIROS 15 VT B
Absorber miedziany 
wykonany w specjalnej technologii tytanowej "Tinox" polepszającej właściwości absorbcyjne,
Doskonałe własności izolacyjne, prosty montaz, możliwość montazu pionowego. Powierzchnia absorbera 2 m2. Kolektor typ B - jako pierwszy w baterii lub jako pojedynczy kolektor</t>
  </si>
  <si>
    <t xml:space="preserve">Prózniowy kolektor słoneczny KAIROS 15 VT E
Absorber miedziany 
wykonany w specjalnej technologii tytanowej "Tinox" polepszającej właściwości absorbcyjne,
Doskonałe własności izolacyjne, prosty montaz, możliwość montazu pionowego. Powierzchnia absorbera 2 m2. Kolektor typ E - jako kolejny w baterii </t>
  </si>
  <si>
    <t>Koncentrat antyzamrożeniowy 5 lt.</t>
  </si>
  <si>
    <t>PAKIETY SOLARNE</t>
  </si>
  <si>
    <t>ZNKAIRN300T2</t>
  </si>
  <si>
    <t>Pakiet dwóch kolektorów KAIROS CF 2.0 z zasobnikiem BC2S i sterowaniem</t>
  </si>
  <si>
    <t>Liczba sztuk</t>
  </si>
  <si>
    <t>Kolektory płaskie KAIROS CF 2.0</t>
  </si>
  <si>
    <t>Hydrauliczny zestaw instalacyjny dla pierwszego kolektora</t>
  </si>
  <si>
    <t>Hydrauliczny zestaw instalacyjny dla kolejnego kolektora</t>
  </si>
  <si>
    <t>Zasobnik BC2S 300</t>
  </si>
  <si>
    <t>Naczynie</t>
  </si>
  <si>
    <t>Koncentrat płynu solarnego</t>
  </si>
  <si>
    <t>ZNKAIRNACST2</t>
  </si>
  <si>
    <t>ZNKAIRN300T3</t>
  </si>
  <si>
    <t>Pakiet trzech kolektorów KAIROS CF 2.0 z zasobnikiem BC2S i sterowaniem</t>
  </si>
  <si>
    <t>ZNKAIRNACST3</t>
  </si>
  <si>
    <t>ZNKAIRNVT20B</t>
  </si>
  <si>
    <t>Pakiet dwóch kolektorów próżniowych KAIROS VT z zasobnikiem BCS2 i sterowaniem</t>
  </si>
  <si>
    <t>Kolektor próżniowy KAIROS VT 15 B</t>
  </si>
  <si>
    <t>Kolektor próżniowy KAIROS VT 15 E</t>
  </si>
  <si>
    <t>Zestaw sondy</t>
  </si>
  <si>
    <t>ZNKACSNVT20B</t>
  </si>
  <si>
    <t>ZNKAIRNAC2C2</t>
  </si>
  <si>
    <t>Kolektory płaskie KAIROS XP 2.5</t>
  </si>
  <si>
    <t>ZNKAIRNACCX2</t>
  </si>
  <si>
    <t>ZNKAIRNACCX3</t>
  </si>
  <si>
    <t>ZNKAIRO30CX2</t>
  </si>
  <si>
    <t>Pakiet dwóch kolektorów KAIROS XP 2.5 z zasobnikiem BC2S i sterowaniem</t>
  </si>
  <si>
    <t>ZNKAIRO30CX3</t>
  </si>
  <si>
    <t>Pakiet trzech kolektorów KAIROS XP 2.5 z zasobnikiem BC2S i sterowaniem</t>
  </si>
  <si>
    <t>ZNKAIROZASCF</t>
  </si>
  <si>
    <t>Pakiet dwóch kolektorów KAIROS CF i sterowaniem do integracji z istniejącym zasobnikiem</t>
  </si>
  <si>
    <t>ZNKAIROZASXP</t>
  </si>
  <si>
    <t>Pakiet dwóch kolektorów KAIROS XP 2.5 i sterowaniem do integracji z istniejącym zasobnikiem</t>
  </si>
  <si>
    <t>zestaw instalacyjny - dla kotła BS</t>
  </si>
  <si>
    <t>interfejs CoCo (do sterownika kaskadowego)</t>
  </si>
  <si>
    <t>BS 24 CF</t>
  </si>
  <si>
    <t>BS 24 FF</t>
  </si>
  <si>
    <t>zapytaj o cenę</t>
  </si>
  <si>
    <t>KOTŁY STOJĄCE – KONDENSACYJNE</t>
  </si>
  <si>
    <t>KOTŁY WISZĄCE – KONDENSACYJNE, ŚREDNIEJ MOCY</t>
  </si>
  <si>
    <t>BS</t>
  </si>
  <si>
    <t>PAKIETY KOTŁÓW JEDNOFUNKCYJNYCH, KONDENSACYJNYCH Z ZASOBNIKIEM</t>
  </si>
  <si>
    <t>PAKIETY KOTŁÓW JEDNOFUNKCYJNYCH, KONWENCJONALNYCH Z ZASOBNIKAMI</t>
  </si>
  <si>
    <t>zestaw przyłączeniowy zasobnika</t>
  </si>
  <si>
    <t>Cena netto</t>
  </si>
  <si>
    <t>Cena brutto</t>
  </si>
  <si>
    <t>CF ECO</t>
  </si>
  <si>
    <t>CF PLUS</t>
  </si>
  <si>
    <t>XP PLUS</t>
  </si>
  <si>
    <t>VT TOP</t>
  </si>
  <si>
    <t>BASIC</t>
  </si>
  <si>
    <t>zestaw instalacyjny 2 zaworki c.o. seryjny dla kotłów jednofunkcyjnych wersja System</t>
  </si>
  <si>
    <t>zestaw recyrkulacji z pompą do kotłów CLAS B, CLAS B Premium</t>
  </si>
  <si>
    <t>zestaw recyrkulacji z pompą do kotłów GENUS PREMIUM FS / FS SOLAR</t>
  </si>
  <si>
    <t>zestaw przyłaczeniowy (rurki + zaworki) dla kotłów CLAS B, CLAS B PREMIUM</t>
  </si>
  <si>
    <t>zestaw przyłaczeniowy (rurki + zaworki) dla kotłów GENUS PREMIUM FS / FS SOLAR</t>
  </si>
  <si>
    <t>zestawy przezbrojeniowe  - kotły wiszące standardowe</t>
  </si>
  <si>
    <t>zestawy przezbrojeniowe  - kotły kondensacyjne</t>
  </si>
  <si>
    <t>Clas EVO 24 CF System</t>
  </si>
  <si>
    <t>Clas EVO 24 FF System</t>
  </si>
  <si>
    <t>Clas EVO 28 FF System</t>
  </si>
  <si>
    <t>3300481</t>
  </si>
  <si>
    <t>3300480</t>
  </si>
  <si>
    <t>3300483</t>
  </si>
  <si>
    <t>GENUS EVO 24 CF</t>
  </si>
  <si>
    <t>GENUS EVO 24 FF</t>
  </si>
  <si>
    <t>3300473</t>
  </si>
  <si>
    <t>3300472</t>
  </si>
  <si>
    <t>GENUS EVO 30 CF</t>
  </si>
  <si>
    <t>GENUS EVO 30 FF</t>
  </si>
  <si>
    <t>3300475</t>
  </si>
  <si>
    <t>3300474</t>
  </si>
  <si>
    <t>3300477</t>
  </si>
  <si>
    <t>GENUS EVO 35 FF</t>
  </si>
  <si>
    <t>Clas EVO 28 CF System</t>
  </si>
  <si>
    <t>3300486</t>
  </si>
  <si>
    <t>3300485</t>
  </si>
  <si>
    <t>3300488</t>
  </si>
  <si>
    <t>3300487</t>
  </si>
  <si>
    <t>Clas EVO 24 CF</t>
  </si>
  <si>
    <t>Clas EVO 24 FF</t>
  </si>
  <si>
    <t>Clas EVO 28 FF</t>
  </si>
  <si>
    <t xml:space="preserve">CLAS PREMIUM EVO 24 NG </t>
  </si>
  <si>
    <t>3300457</t>
  </si>
  <si>
    <t>GENUS PREMIUM EVO 24</t>
  </si>
  <si>
    <t>GENUS PREMIUM EVO 30</t>
  </si>
  <si>
    <t>GENUS PREMIUM EVO 35</t>
  </si>
  <si>
    <t>GENUS PREMIUM EVO SYSTEM 24</t>
  </si>
  <si>
    <t>GENUS PREMIUM EVO SYSTEM 30</t>
  </si>
  <si>
    <t>GENUS PREMIUM EVO SYSTEM 35</t>
  </si>
  <si>
    <t>3300446</t>
  </si>
  <si>
    <t>3300447</t>
  </si>
  <si>
    <t>3300448</t>
  </si>
  <si>
    <t>3300451</t>
  </si>
  <si>
    <t>3300452</t>
  </si>
  <si>
    <t>3300453</t>
  </si>
  <si>
    <t>EGIS PLUS</t>
  </si>
  <si>
    <t>EGIS PLUS 24 CF</t>
  </si>
  <si>
    <t>EGIS PLUS 24 FF</t>
  </si>
  <si>
    <t>Zasobnik KAIROS EXTRA  CD2 500 litrów z podwójną wężownicą, sterownikiem elektronicznym SENSYS, zintegrowaną pompową grupą solarną</t>
  </si>
  <si>
    <t>Zasobnik KAIROS EXTRA  CD2 400 litrów z podwójną wężownicą, sterownikiem elektronicznym SENSYS, zintegrowaną pompową grupą solarną.</t>
  </si>
  <si>
    <t>3507114</t>
  </si>
  <si>
    <t>3507121</t>
  </si>
  <si>
    <t>3507122</t>
  </si>
  <si>
    <t>3507116</t>
  </si>
  <si>
    <t>3507125</t>
  </si>
  <si>
    <t>3507126</t>
  </si>
  <si>
    <t>3507120</t>
  </si>
  <si>
    <t>3507128</t>
  </si>
  <si>
    <t>3507129</t>
  </si>
  <si>
    <t>Zasobnik wody użytkowej typ CDZ o pojemności 1000 litrów, pokryty emalią bez wężonicy</t>
  </si>
  <si>
    <t>Zasobnik wody użytkowej typ CDZ o pojemności 1500 litrów, pokryty emalią bez wężonicy</t>
  </si>
  <si>
    <t>Zasobnik wody użytkowej typ CDZ o pojemności 2000 litrów, pokryty emalią bez wężonicy</t>
  </si>
  <si>
    <t>ZASOBNIKI DO KOTŁÓW WISZĄCYCH</t>
  </si>
  <si>
    <t>ZASOBNIKI SOLARNE</t>
  </si>
  <si>
    <t>MACC 200 litrów, z podwójną wężownicą, sterownikiem elektronicznym SENSYS i zintegrowaną pompową grupą solarną</t>
  </si>
  <si>
    <t>MACC 300 litrów, z podwójną wężownicą, sterownikiem elektronicznym SENSYS i zintegrowaną pompową grupą solarną</t>
  </si>
  <si>
    <t>KOMPLETNE STACJE SOLARNE Z ZASOBNIKIEM MAŁEJ POJEMNOŚCI</t>
  </si>
  <si>
    <t>KOMPLETNE STACJE SOLARNE Z ZASOBNIKIEM ŚREDNIEJ POJEMNOŚCI</t>
  </si>
  <si>
    <t>ZASOBNIKI KOMBINOWANE DO WSPOMAGANIA OGRZEWANIA POMIESZCZEŃ</t>
  </si>
  <si>
    <t>ZASOBNIKI I BUFORY DUŻEJ POJEMNOŚCI</t>
  </si>
  <si>
    <t>Zasobnik wody użytkowej typ CD1 o pojemności 1000 litrów, pokryty emalią z jedną wężownicą</t>
  </si>
  <si>
    <t>Zasobnik wody użytkowej typ CD1 o pojemności 1500 litrów, pokryty emalią z jedną wężownicą</t>
  </si>
  <si>
    <t>Zasobnik wody użytkowej typ CD1 o pojemności 2000 litrów, pokryty emalią z jedną wężownicą</t>
  </si>
  <si>
    <t>Zasobnik wody użytkowej typ CD2 F o pojemności 1000 litrów, pokryty emalią z dwiema wężownicami</t>
  </si>
  <si>
    <t>Zasobnik wody użytkowej typ CD2 F o pojemności 1500 litrów, pokryty emalią z dwiema wężownicami</t>
  </si>
  <si>
    <t>Zasobnik wody użytkowej typ CD2 F o pojemności 2000 litrów, pokryty emalią z dwiema wężownicami</t>
  </si>
  <si>
    <t>Clas EVO 24 CF System NG</t>
  </si>
  <si>
    <t>Clas EVO 24 FF System NG</t>
  </si>
  <si>
    <t>Clas EVO 28 CF System NG</t>
  </si>
  <si>
    <t>SENSYS</t>
  </si>
  <si>
    <t>Clas EVO 28 FF System NG</t>
  </si>
  <si>
    <t>CLAS PREMIUM EVO SYSTEM 24 NG</t>
  </si>
  <si>
    <t>3300463</t>
  </si>
  <si>
    <t>GENUS PREMIUM EVO SYSTEM 24 NG</t>
  </si>
  <si>
    <t>GENUS PREMIUM EVO SYSTEM 30 NG</t>
  </si>
  <si>
    <t>Zasobnik MACC 200 z 2 wężownicami + SENSYS</t>
  </si>
  <si>
    <t>New Digital Solar Pump Group z SENSYS</t>
  </si>
  <si>
    <t>3024151</t>
  </si>
  <si>
    <t>Pakiet dwóch kolektorów KAIROS CF 2.0 z zasobnikiem MACC ze zintegrowanym sterowaniem</t>
  </si>
  <si>
    <t>MACC 300 z dwiema wężownicami + SENSYS</t>
  </si>
  <si>
    <t>Pakiet dwóch kolektorów KAIROS XP 2.5 z zasobnikiem MACC z zintegrowanym sterowaniem</t>
  </si>
  <si>
    <t>MACC 300 z dwoma wężownicami + SENSYS</t>
  </si>
  <si>
    <t>Pakiet dwóch kolektorów próżniowych KAIROS VT z zasobnikiem MACC z zintegrowanym sterowaniem</t>
  </si>
  <si>
    <t>NOWA SOLARNA GRUPA POMPOWA ZE STEROWANIEM
- pompa o wysokości podnoszenia 6 m
- elektroniczny pomiar temperatury
- elektroniczny pomiar przepływu
- grupa bezpieczeństwa
- układ sterowania z regulatorem SENSYS
- układ fabrycznie okablowany</t>
  </si>
  <si>
    <t>E-BUS - interface dla kotła CLAS B</t>
  </si>
  <si>
    <t>Clima Manager GENUS PREMIUM FS/FS SOLAR, GENUS HP, CLAS B PREMIUM, CLAS B (konieczny E-BUS 3318229 dla kotła CLAS B)</t>
  </si>
  <si>
    <t>zestaw instalacyjny (2 zaworki) dla kotła CLAS EVO</t>
  </si>
  <si>
    <t>zestaw instalacyjny (4 zaworki) dla kotła GENUS EVO</t>
  </si>
  <si>
    <t>zestaw przyłączeniowy Clas EVO/ Genus EVO SYSTEM System + BCH</t>
  </si>
  <si>
    <t>Modulowany termostat pokojowy dla kotłów GENUS PREMIUM FS/FS SOLAR, GENUS HP, CLAS B PREMIUM, CLAS B (dla CLAS B wymagany  kod.3318229)</t>
  </si>
  <si>
    <t>sonda zewnętrzna temperatury dla kotłów  GENUS PREMIUM FS/FS SOLAR, GENUS HP, CLAS B PREMIUM, CLAS B</t>
  </si>
  <si>
    <t>Zestawy przyłączeniowe i hydrauliczne</t>
  </si>
  <si>
    <t>dysze GPL DO KOTŁÓW   30 kW FF</t>
  </si>
  <si>
    <t xml:space="preserve">dysza GPL do GENUS PREMIUM EVO/CLAS PREMIUM EVO/CLAS B PREMIUM 18-24-25 kW </t>
  </si>
  <si>
    <t>dysza GPL do GENUS PREMIUM EVO/CLAS PREMIUM EVO 30</t>
  </si>
  <si>
    <t>Czujnik temperatury zewnętrznej</t>
  </si>
  <si>
    <t>Modulowany czujnik temperatury pomieszczenia</t>
  </si>
  <si>
    <t>Termostat pokojowy</t>
  </si>
  <si>
    <t>Programowalny tygodniowy termostat pokojowy</t>
  </si>
  <si>
    <t>zestaw koncentryczny standard l = 1000 mm z adapterem 60/100 --&gt; 80/125 z kolanem do kotłów serii GENUS PREMIUM EVO, CLAS PREMIUM EVO (do bezpośredniego podłączenia z kotłem)</t>
  </si>
  <si>
    <t>kolano 90° 80/125 do kotłów serii GENUS PREMIUM EVO, CLAS PREMIUM EVO</t>
  </si>
  <si>
    <t>kolano 45° 80/125 do kotłów serii GENUS PREMIUM EVO, CLAS PREMIUM EVO</t>
  </si>
  <si>
    <t>przedłużenie 1,0 m - 80/125 do kotłów serii GENUS PREMIUM EVO, CLAS PREMIUM EVO</t>
  </si>
  <si>
    <t>przedłużenie 0,5 m - 80/125 do kotłów serii GENUS PREMIUM EVO, CLAS PREMIUM EVO</t>
  </si>
  <si>
    <t>adapter pionowy ø 60/100 → ø 80/125 do kotłów serii GENUS PREMIUM EVO, CLAS PREMIUM EVO(do bezpośredniego podłączenia z kotłem)</t>
  </si>
  <si>
    <t>przejście horyzontalne 80/125 GENUS HP</t>
  </si>
  <si>
    <t>adapter do systemu rozdzielnego ø 80/125 → ø 80/80 do kotłów GENUS HP (do bezpośredniego podłączenia z kotłem)</t>
  </si>
  <si>
    <t>przejście z systemu rozdz. 100/100 na konc. 110/150 HP 85, 100</t>
  </si>
  <si>
    <t>3318623</t>
  </si>
  <si>
    <t>Zewnętrzny moduł hydrauliczny - 1 strefa gorąca, 1 strefa chłodna (podłogowa) z wbudowanymi 2 pompami, zaworem termostatycznym  oraz układem sterowania do połączenia z kotłem</t>
  </si>
  <si>
    <t>Zewnętrzny moduł hydrauliczny - 1 strefa gorąca, 1 strefa chłodna (podłogowa) z wbudowanymi 2 pompami MODULOWANYMI, zaworem mieszającym z SIŁOWNIKIEM  oraz układem sterowania do połączenia z kotłem</t>
  </si>
  <si>
    <t>Zewnętrzny moduł hydrauliczny - 1 strefa gorąca, 2 strefy chłodne (podłogowe) z wbudowanymi 3 pompami i 2 zaworami termostatycznymi  oraz układem sterowania do połączenia z kotłem</t>
  </si>
  <si>
    <t>Zewnętrzny moduł hydrauliczny - 1 strefa gorąca, 2 strefy chłodne (podłogowe) z wbudowanymi 3 pompami MODULOWANYMI, 2 zaworami mieszającymi z SIŁOWNIKAMI  oraz układem sterowania do połączenia z kotłem</t>
  </si>
  <si>
    <t>REGULATORY DO KOTŁÓW SERII GALILEO EVO</t>
  </si>
  <si>
    <t>MODYŁY HYDRAULICZNE STEROWANIA ROZDZIAŁEM CIEPŁA I OGRZEWANIEM PODŁOGOWYM</t>
  </si>
  <si>
    <t>REGULATORY DO KOTŁÓW SERII GALILEO</t>
  </si>
  <si>
    <t>Regulator stref grzewczych 1 gorąca, 2 chłodne ze sterowaniem zaworami mieszającymi i pompami.</t>
  </si>
  <si>
    <t>Bezprzewodowy programowalny tygodniowy termostat pokojowy (odbiornik w komplecie)</t>
  </si>
  <si>
    <t xml:space="preserve">dysza GPL do CLAS B PREMIUM 35 </t>
  </si>
  <si>
    <t>Pakiet dwóch kolektorów KAIROS CF 2.0 z zasobnikiem MACC z zintegrowanym sterowaniem</t>
  </si>
  <si>
    <t>Pakiet trzech kolektorów KAIROS CF 2.0 z zasobnikiem MACC z zintegrowanym sterowaniem</t>
  </si>
  <si>
    <t>Pakiet trzech  kolektorów KAIROS XP 2.5 z zasobnikiem MACC z zintegrowanym sterowaniem</t>
  </si>
  <si>
    <t>Zasobnik KAIROS COMBI 1000 litrów jako rozwiązanie przygotowane do wykorzystania systemów solarnych jako wspomaganie ogrzewania pomieszczeń z możliwością podłączenia Fresh Water Station.</t>
  </si>
  <si>
    <t>Zasobnik KAIROS COMBI 800 litrów jako rozwiązanie przygotowane do wykorzystania systemów solarnych jako wspomaganie ogrzewania pomieszczeń z możliwością podłączenia Fresh Water Station.</t>
  </si>
  <si>
    <t>Zasobnik KAIROS COMBI 600 litrów jako rozwiązanie przygotowane do wykorzystania systemów solarnych jako wspomaganie ogrzewania pomieszczeń z możliwością podłączenia Fresh Water Station.</t>
  </si>
  <si>
    <t>Zasobnik KAIROS COMBI 400 litrów jako rozwiązanie przygotowane do wykorzystania systemów solarnych jako wspomaganie ogrzewania pomieszczeń z możliwością podłączenia Fresh Water Station.</t>
  </si>
  <si>
    <t>Fresh Water Station - kompletna grupa wymiennikowa do produkcji ciepłej wody użytkowej dla wymienników KAIROS COMBI</t>
  </si>
  <si>
    <t>MOŻLIWOŚĆ PRZEZBROJENIA NA LPG OD 10.2012</t>
  </si>
  <si>
    <t>EVO Green 24  pakiet kotła jednofunkcyjnego kondensacyjnego z zasobnikiem</t>
  </si>
  <si>
    <t>ZNEVOGREEN24</t>
  </si>
  <si>
    <r>
      <t xml:space="preserve">CENTRALKA STEROWNICZA DO SYSTEMÓW SOLARNYCH
</t>
    </r>
    <r>
      <rPr>
        <sz val="9"/>
        <color indexed="8"/>
        <rFont val="Arial"/>
        <family val="2"/>
      </rPr>
      <t>- Działanie w trybie automatycznym lub manualanym
- Podświetlany panel LCD
- Graficzna prezentacja skonfigurowanego systemu
- Wyświetlanie temperatur kolektora, kotła oraz zasobnika
- Sondy NTC (3 szt.)
- Centralka kontrolna do systemów solarnych aż do 20 kolektorów</t>
    </r>
  </si>
  <si>
    <t>grupa pompowa bazowa (pompa 25-65)</t>
  </si>
  <si>
    <t>grupa pompowa wzmocniona (pompa 25-120)</t>
  </si>
  <si>
    <t>LPG W DOSTAWIE</t>
  </si>
  <si>
    <t>CLAS EVO SYSTEM</t>
  </si>
  <si>
    <t>GENUS EVO</t>
  </si>
  <si>
    <t>CLAS EVO</t>
  </si>
  <si>
    <t>CLAS PREMIUM EVO</t>
  </si>
  <si>
    <t>GENUS PREMIUM EVO</t>
  </si>
  <si>
    <r>
      <rPr>
        <b/>
        <sz val="11"/>
        <rFont val="Calibri"/>
        <family val="2"/>
      </rPr>
      <t>SENSYS</t>
    </r>
    <r>
      <rPr>
        <sz val="11"/>
        <rFont val="Calibri"/>
        <family val="2"/>
      </rPr>
      <t xml:space="preserve"> - cyfrowy zdalny regulator do zarządzania pracą kotła, systemu solarnego, modułów hydraulicznych z wbudowanym czujnikiem temperatury, wyświetlaczem typu MATRIX i intuicyjnym interfacem dla użytkownika/instalatora/serwisu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</si>
</sst>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[$zł-415]_-;\-* #,##0.00\ [$zł-415]_-;_-* \-??\ [$zł-415]_-;_-@_-"/>
    <numFmt numFmtId="166" formatCode="#,##0.00\ _z_ł"/>
  </numFmts>
  <fonts count="6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5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00B05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Protection="0">
      <alignment horizontal="left"/>
    </xf>
    <xf numFmtId="0" fontId="0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2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31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9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3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wrapText="1"/>
    </xf>
    <xf numFmtId="0" fontId="2" fillId="36" borderId="11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wrapText="1"/>
    </xf>
    <xf numFmtId="0" fontId="2" fillId="37" borderId="11" xfId="0" applyFont="1" applyFill="1" applyBorder="1" applyAlignment="1">
      <alignment horizontal="center" wrapText="1"/>
    </xf>
    <xf numFmtId="0" fontId="3" fillId="37" borderId="12" xfId="0" applyFont="1" applyFill="1" applyBorder="1" applyAlignment="1">
      <alignment horizontal="right" wrapText="1"/>
    </xf>
    <xf numFmtId="0" fontId="5" fillId="2" borderId="13" xfId="15" applyNumberFormat="1" applyFont="1" applyBorder="1" applyAlignment="1" applyProtection="1">
      <alignment horizontal="center"/>
      <protection/>
    </xf>
    <xf numFmtId="0" fontId="0" fillId="2" borderId="14" xfId="15" applyNumberFormat="1" applyFont="1" applyBorder="1" applyProtection="1">
      <alignment horizontal="left"/>
      <protection/>
    </xf>
    <xf numFmtId="4" fontId="5" fillId="2" borderId="14" xfId="15" applyNumberFormat="1" applyFont="1" applyBorder="1" applyAlignment="1" applyProtection="1">
      <alignment horizontal="right"/>
      <protection/>
    </xf>
    <xf numFmtId="4" fontId="0" fillId="2" borderId="15" xfId="15" applyNumberFormat="1" applyBorder="1" applyAlignment="1" applyProtection="1">
      <alignment horizontal="right"/>
      <protection/>
    </xf>
    <xf numFmtId="0" fontId="5" fillId="3" borderId="13" xfId="16" applyNumberFormat="1" applyFont="1" applyFill="1" applyBorder="1" applyAlignment="1" applyProtection="1">
      <alignment horizontal="center"/>
      <protection/>
    </xf>
    <xf numFmtId="0" fontId="0" fillId="3" borderId="14" xfId="15" applyNumberFormat="1" applyFont="1" applyFill="1" applyBorder="1" applyProtection="1">
      <alignment horizontal="left"/>
      <protection/>
    </xf>
    <xf numFmtId="4" fontId="5" fillId="3" borderId="14" xfId="16" applyNumberFormat="1" applyFont="1" applyFill="1" applyBorder="1" applyAlignment="1" applyProtection="1">
      <alignment horizontal="right"/>
      <protection/>
    </xf>
    <xf numFmtId="0" fontId="5" fillId="3" borderId="13" xfId="16" applyNumberFormat="1" applyFont="1" applyBorder="1" applyAlignment="1" applyProtection="1">
      <alignment horizontal="center"/>
      <protection/>
    </xf>
    <xf numFmtId="0" fontId="0" fillId="3" borderId="14" xfId="16" applyNumberFormat="1" applyFont="1" applyBorder="1" applyAlignment="1" applyProtection="1">
      <alignment/>
      <protection/>
    </xf>
    <xf numFmtId="4" fontId="5" fillId="3" borderId="14" xfId="16" applyNumberFormat="1" applyFont="1" applyBorder="1" applyAlignment="1" applyProtection="1">
      <alignment horizontal="right"/>
      <protection/>
    </xf>
    <xf numFmtId="4" fontId="0" fillId="3" borderId="15" xfId="16" applyNumberFormat="1" applyBorder="1" applyAlignment="1" applyProtection="1">
      <alignment horizontal="right"/>
      <protection/>
    </xf>
    <xf numFmtId="0" fontId="5" fillId="0" borderId="13" xfId="0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5" fillId="2" borderId="16" xfId="15" applyNumberFormat="1" applyFont="1" applyBorder="1" applyAlignment="1" applyProtection="1">
      <alignment horizontal="center"/>
      <protection/>
    </xf>
    <xf numFmtId="0" fontId="0" fillId="2" borderId="17" xfId="15" applyNumberFormat="1" applyFont="1" applyBorder="1" applyProtection="1">
      <alignment horizontal="left"/>
      <protection/>
    </xf>
    <xf numFmtId="4" fontId="5" fillId="2" borderId="17" xfId="15" applyNumberFormat="1" applyFont="1" applyBorder="1" applyAlignment="1" applyProtection="1">
      <alignment horizontal="right"/>
      <protection/>
    </xf>
    <xf numFmtId="4" fontId="0" fillId="2" borderId="18" xfId="15" applyNumberFormat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6" fillId="38" borderId="0" xfId="0" applyFont="1" applyFill="1" applyAlignment="1">
      <alignment/>
    </xf>
    <xf numFmtId="0" fontId="2" fillId="37" borderId="13" xfId="0" applyFont="1" applyFill="1" applyBorder="1" applyAlignment="1">
      <alignment horizontal="center" wrapText="1"/>
    </xf>
    <xf numFmtId="0" fontId="7" fillId="37" borderId="14" xfId="0" applyFont="1" applyFill="1" applyBorder="1" applyAlignment="1">
      <alignment wrapText="1"/>
    </xf>
    <xf numFmtId="4" fontId="2" fillId="37" borderId="14" xfId="0" applyNumberFormat="1" applyFont="1" applyFill="1" applyBorder="1" applyAlignment="1">
      <alignment horizontal="right" wrapText="1"/>
    </xf>
    <xf numFmtId="4" fontId="3" fillId="37" borderId="15" xfId="0" applyNumberFormat="1" applyFont="1" applyFill="1" applyBorder="1" applyAlignment="1">
      <alignment horizontal="right" wrapText="1"/>
    </xf>
    <xf numFmtId="0" fontId="5" fillId="37" borderId="13" xfId="0" applyFont="1" applyFill="1" applyBorder="1" applyAlignment="1">
      <alignment horizontal="center"/>
    </xf>
    <xf numFmtId="4" fontId="5" fillId="37" borderId="14" xfId="0" applyNumberFormat="1" applyFont="1" applyFill="1" applyBorder="1" applyAlignment="1">
      <alignment horizontal="right"/>
    </xf>
    <xf numFmtId="4" fontId="0" fillId="37" borderId="15" xfId="0" applyNumberFormat="1" applyFill="1" applyBorder="1" applyAlignment="1">
      <alignment horizontal="right"/>
    </xf>
    <xf numFmtId="0" fontId="5" fillId="3" borderId="16" xfId="16" applyNumberFormat="1" applyFont="1" applyBorder="1" applyAlignment="1" applyProtection="1">
      <alignment horizontal="center"/>
      <protection/>
    </xf>
    <xf numFmtId="0" fontId="0" fillId="3" borderId="17" xfId="16" applyNumberFormat="1" applyFont="1" applyBorder="1" applyAlignment="1" applyProtection="1">
      <alignment/>
      <protection/>
    </xf>
    <xf numFmtId="4" fontId="5" fillId="3" borderId="17" xfId="16" applyNumberFormat="1" applyFont="1" applyBorder="1" applyAlignment="1" applyProtection="1">
      <alignment horizontal="right"/>
      <protection/>
    </xf>
    <xf numFmtId="4" fontId="0" fillId="3" borderId="18" xfId="16" applyNumberFormat="1" applyBorder="1" applyAlignment="1" applyProtection="1">
      <alignment horizontal="right"/>
      <protection/>
    </xf>
    <xf numFmtId="4" fontId="8" fillId="2" borderId="14" xfId="15" applyNumberFormat="1" applyFont="1" applyBorder="1" applyAlignment="1" applyProtection="1">
      <alignment horizontal="right"/>
      <protection/>
    </xf>
    <xf numFmtId="4" fontId="8" fillId="3" borderId="14" xfId="16" applyNumberFormat="1" applyFont="1" applyBorder="1" applyAlignment="1" applyProtection="1">
      <alignment horizontal="right"/>
      <protection/>
    </xf>
    <xf numFmtId="4" fontId="8" fillId="3" borderId="17" xfId="16" applyNumberFormat="1" applyFont="1" applyBorder="1" applyAlignment="1" applyProtection="1">
      <alignment horizontal="right"/>
      <protection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wrapText="1"/>
    </xf>
    <xf numFmtId="0" fontId="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6" borderId="1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wrapText="1"/>
    </xf>
    <xf numFmtId="2" fontId="0" fillId="2" borderId="15" xfId="0" applyNumberFormat="1" applyFill="1" applyBorder="1" applyAlignment="1">
      <alignment horizontal="right"/>
    </xf>
    <xf numFmtId="0" fontId="0" fillId="2" borderId="14" xfId="15" applyNumberFormat="1" applyFont="1" applyBorder="1" applyAlignment="1" applyProtection="1">
      <alignment horizontal="left" wrapText="1"/>
      <protection/>
    </xf>
    <xf numFmtId="0" fontId="0" fillId="3" borderId="14" xfId="16" applyNumberFormat="1" applyFont="1" applyBorder="1" applyAlignment="1" applyProtection="1">
      <alignment wrapText="1"/>
      <protection/>
    </xf>
    <xf numFmtId="0" fontId="0" fillId="3" borderId="17" xfId="16" applyNumberFormat="1" applyFont="1" applyBorder="1" applyAlignment="1" applyProtection="1">
      <alignment wrapText="1"/>
      <protection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35" borderId="0" xfId="0" applyFont="1" applyFill="1" applyBorder="1" applyAlignment="1">
      <alignment wrapText="1"/>
    </xf>
    <xf numFmtId="0" fontId="3" fillId="35" borderId="0" xfId="0" applyFont="1" applyFill="1" applyBorder="1" applyAlignment="1">
      <alignment/>
    </xf>
    <xf numFmtId="0" fontId="0" fillId="2" borderId="17" xfId="15" applyNumberFormat="1" applyFont="1" applyBorder="1" applyAlignment="1" applyProtection="1">
      <alignment horizontal="left" wrapText="1"/>
      <protection/>
    </xf>
    <xf numFmtId="0" fontId="5" fillId="2" borderId="10" xfId="15" applyNumberFormat="1" applyFont="1" applyBorder="1" applyAlignment="1" applyProtection="1">
      <alignment horizontal="center"/>
      <protection/>
    </xf>
    <xf numFmtId="0" fontId="0" fillId="2" borderId="11" xfId="15" applyNumberFormat="1" applyFont="1" applyBorder="1" applyAlignment="1" applyProtection="1">
      <alignment horizontal="left" wrapText="1"/>
      <protection/>
    </xf>
    <xf numFmtId="4" fontId="0" fillId="2" borderId="12" xfId="15" applyNumberFormat="1" applyBorder="1" applyAlignment="1" applyProtection="1">
      <alignment horizontal="right"/>
      <protection/>
    </xf>
    <xf numFmtId="0" fontId="2" fillId="37" borderId="0" xfId="0" applyFont="1" applyFill="1" applyBorder="1" applyAlignment="1">
      <alignment horizontal="left"/>
    </xf>
    <xf numFmtId="0" fontId="0" fillId="37" borderId="0" xfId="0" applyFill="1" applyBorder="1" applyAlignment="1">
      <alignment wrapText="1"/>
    </xf>
    <xf numFmtId="0" fontId="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164" fontId="9" fillId="0" borderId="0" xfId="6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wrapText="1"/>
    </xf>
    <xf numFmtId="0" fontId="5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2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2" fillId="36" borderId="11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12" fillId="37" borderId="0" xfId="0" applyFont="1" applyFill="1" applyAlignment="1">
      <alignment horizontal="center" vertical="center"/>
    </xf>
    <xf numFmtId="0" fontId="12" fillId="37" borderId="0" xfId="0" applyFont="1" applyFill="1" applyAlignment="1">
      <alignment wrapText="1"/>
    </xf>
    <xf numFmtId="0" fontId="11" fillId="37" borderId="0" xfId="0" applyFont="1" applyFill="1" applyAlignment="1">
      <alignment horizontal="center"/>
    </xf>
    <xf numFmtId="0" fontId="12" fillId="37" borderId="0" xfId="0" applyFont="1" applyFill="1" applyAlignment="1">
      <alignment/>
    </xf>
    <xf numFmtId="0" fontId="2" fillId="36" borderId="0" xfId="0" applyFont="1" applyFill="1" applyBorder="1" applyAlignment="1">
      <alignment horizontal="center" wrapText="1"/>
    </xf>
    <xf numFmtId="0" fontId="3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37" borderId="0" xfId="15" applyNumberFormat="1" applyFont="1" applyFill="1" applyBorder="1" applyAlignment="1" applyProtection="1">
      <alignment horizontal="center" vertical="center"/>
      <protection/>
    </xf>
    <xf numFmtId="0" fontId="0" fillId="37" borderId="0" xfId="15" applyNumberFormat="1" applyFont="1" applyFill="1" applyBorder="1" applyAlignment="1" applyProtection="1">
      <alignment horizontal="left" wrapText="1"/>
      <protection/>
    </xf>
    <xf numFmtId="0" fontId="11" fillId="37" borderId="0" xfId="15" applyNumberFormat="1" applyFont="1" applyFill="1" applyBorder="1" applyAlignment="1" applyProtection="1">
      <alignment horizontal="center"/>
      <protection/>
    </xf>
    <xf numFmtId="4" fontId="5" fillId="37" borderId="0" xfId="15" applyNumberFormat="1" applyFont="1" applyFill="1" applyBorder="1" applyProtection="1">
      <alignment horizontal="left"/>
      <protection/>
    </xf>
    <xf numFmtId="4" fontId="11" fillId="37" borderId="0" xfId="15" applyNumberFormat="1" applyFont="1" applyFill="1" applyBorder="1" applyProtection="1">
      <alignment horizontal="left"/>
      <protection/>
    </xf>
    <xf numFmtId="0" fontId="2" fillId="38" borderId="0" xfId="0" applyFont="1" applyFill="1" applyBorder="1" applyAlignment="1">
      <alignment horizontal="left"/>
    </xf>
    <xf numFmtId="0" fontId="0" fillId="38" borderId="0" xfId="0" applyFont="1" applyFill="1" applyAlignment="1">
      <alignment wrapText="1"/>
    </xf>
    <xf numFmtId="0" fontId="11" fillId="38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0" fontId="5" fillId="37" borderId="0" xfId="15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38" borderId="0" xfId="0" applyFont="1" applyFill="1" applyBorder="1" applyAlignment="1">
      <alignment horizontal="center" wrapText="1"/>
    </xf>
    <xf numFmtId="0" fontId="14" fillId="38" borderId="0" xfId="0" applyFont="1" applyFill="1" applyAlignment="1">
      <alignment wrapText="1"/>
    </xf>
    <xf numFmtId="0" fontId="5" fillId="2" borderId="13" xfId="15" applyNumberFormat="1" applyFont="1" applyBorder="1" applyAlignment="1" applyProtection="1">
      <alignment horizontal="center" vertical="center" wrapText="1"/>
      <protection/>
    </xf>
    <xf numFmtId="4" fontId="5" fillId="2" borderId="14" xfId="15" applyNumberFormat="1" applyFont="1" applyBorder="1" applyAlignment="1" applyProtection="1">
      <alignment horizontal="right" wrapText="1"/>
      <protection/>
    </xf>
    <xf numFmtId="4" fontId="0" fillId="2" borderId="15" xfId="15" applyNumberFormat="1" applyBorder="1" applyAlignment="1" applyProtection="1">
      <alignment horizontal="right" wrapText="1"/>
      <protection/>
    </xf>
    <xf numFmtId="0" fontId="5" fillId="3" borderId="13" xfId="16" applyNumberFormat="1" applyFont="1" applyBorder="1" applyAlignment="1" applyProtection="1">
      <alignment horizontal="center" vertical="center" wrapText="1"/>
      <protection/>
    </xf>
    <xf numFmtId="4" fontId="5" fillId="3" borderId="14" xfId="16" applyNumberFormat="1" applyFont="1" applyBorder="1" applyAlignment="1" applyProtection="1">
      <alignment horizontal="right" wrapText="1"/>
      <protection/>
    </xf>
    <xf numFmtId="4" fontId="0" fillId="3" borderId="15" xfId="16" applyNumberFormat="1" applyBorder="1" applyAlignment="1" applyProtection="1">
      <alignment horizontal="right" wrapText="1"/>
      <protection/>
    </xf>
    <xf numFmtId="0" fontId="0" fillId="36" borderId="0" xfId="0" applyFill="1" applyAlignment="1">
      <alignment/>
    </xf>
    <xf numFmtId="165" fontId="17" fillId="0" borderId="0" xfId="0" applyNumberFormat="1" applyFont="1" applyFill="1" applyBorder="1" applyAlignment="1">
      <alignment/>
    </xf>
    <xf numFmtId="0" fontId="0" fillId="37" borderId="20" xfId="15" applyNumberFormat="1" applyFill="1" applyBorder="1" applyProtection="1">
      <alignment horizontal="left"/>
      <protection/>
    </xf>
    <xf numFmtId="0" fontId="0" fillId="37" borderId="21" xfId="15" applyNumberFormat="1" applyFill="1" applyBorder="1" applyProtection="1">
      <alignment horizontal="left"/>
      <protection/>
    </xf>
    <xf numFmtId="165" fontId="5" fillId="37" borderId="21" xfId="15" applyNumberFormat="1" applyFont="1" applyFill="1" applyBorder="1" applyAlignment="1" applyProtection="1">
      <alignment horizontal="right"/>
      <protection/>
    </xf>
    <xf numFmtId="164" fontId="0" fillId="37" borderId="22" xfId="15" applyNumberFormat="1" applyFill="1" applyBorder="1" applyAlignment="1" applyProtection="1">
      <alignment horizontal="right"/>
      <protection/>
    </xf>
    <xf numFmtId="0" fontId="0" fillId="37" borderId="0" xfId="15" applyNumberFormat="1" applyFill="1" applyBorder="1" applyProtection="1">
      <alignment horizontal="left"/>
      <protection/>
    </xf>
    <xf numFmtId="165" fontId="0" fillId="37" borderId="0" xfId="15" applyNumberFormat="1" applyFont="1" applyFill="1" applyBorder="1" applyAlignment="1" applyProtection="1">
      <alignment horizontal="right"/>
      <protection/>
    </xf>
    <xf numFmtId="0" fontId="0" fillId="37" borderId="0" xfId="15" applyNumberFormat="1" applyFill="1" applyBorder="1" applyAlignment="1" applyProtection="1">
      <alignment horizontal="right"/>
      <protection/>
    </xf>
    <xf numFmtId="0" fontId="0" fillId="37" borderId="0" xfId="0" applyFont="1" applyFill="1" applyAlignment="1">
      <alignment/>
    </xf>
    <xf numFmtId="165" fontId="5" fillId="37" borderId="0" xfId="15" applyNumberFormat="1" applyFont="1" applyFill="1" applyBorder="1" applyAlignment="1" applyProtection="1">
      <alignment horizontal="right"/>
      <protection/>
    </xf>
    <xf numFmtId="0" fontId="12" fillId="37" borderId="0" xfId="15" applyNumberFormat="1" applyFont="1" applyFill="1" applyBorder="1" applyAlignment="1" applyProtection="1">
      <alignment horizontal="right"/>
      <protection/>
    </xf>
    <xf numFmtId="4" fontId="0" fillId="2" borderId="15" xfId="15" applyNumberFormat="1" applyFont="1" applyBorder="1" applyAlignment="1" applyProtection="1">
      <alignment horizontal="right"/>
      <protection/>
    </xf>
    <xf numFmtId="4" fontId="0" fillId="3" borderId="15" xfId="15" applyNumberFormat="1" applyFont="1" applyFill="1" applyBorder="1" applyAlignment="1" applyProtection="1">
      <alignment horizontal="right"/>
      <protection/>
    </xf>
    <xf numFmtId="0" fontId="5" fillId="0" borderId="0" xfId="16" applyNumberFormat="1" applyFont="1" applyFill="1" applyBorder="1" applyAlignment="1" applyProtection="1">
      <alignment horizontal="center"/>
      <protection/>
    </xf>
    <xf numFmtId="0" fontId="0" fillId="0" borderId="0" xfId="16" applyNumberFormat="1" applyFont="1" applyFill="1" applyBorder="1" applyAlignment="1" applyProtection="1">
      <alignment/>
      <protection/>
    </xf>
    <xf numFmtId="4" fontId="5" fillId="0" borderId="0" xfId="16" applyNumberFormat="1" applyFont="1" applyFill="1" applyBorder="1" applyAlignment="1" applyProtection="1">
      <alignment horizontal="right"/>
      <protection/>
    </xf>
    <xf numFmtId="4" fontId="0" fillId="0" borderId="0" xfId="16" applyNumberForma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6" fillId="36" borderId="0" xfId="0" applyFont="1" applyFill="1" applyBorder="1" applyAlignment="1">
      <alignment horizontal="center" wrapText="1"/>
    </xf>
    <xf numFmtId="0" fontId="2" fillId="38" borderId="0" xfId="0" applyFont="1" applyFill="1" applyBorder="1" applyAlignment="1">
      <alignment horizontal="center"/>
    </xf>
    <xf numFmtId="0" fontId="2" fillId="38" borderId="0" xfId="0" applyFont="1" applyFill="1" applyBorder="1" applyAlignment="1">
      <alignment horizontal="right"/>
    </xf>
    <xf numFmtId="4" fontId="0" fillId="39" borderId="15" xfId="15" applyNumberForma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>
      <alignment/>
    </xf>
    <xf numFmtId="166" fontId="5" fillId="35" borderId="0" xfId="0" applyNumberFormat="1" applyFont="1" applyFill="1" applyBorder="1" applyAlignment="1">
      <alignment/>
    </xf>
    <xf numFmtId="166" fontId="2" fillId="36" borderId="14" xfId="0" applyNumberFormat="1" applyFont="1" applyFill="1" applyBorder="1" applyAlignment="1">
      <alignment horizontal="center" wrapText="1"/>
    </xf>
    <xf numFmtId="166" fontId="5" fillId="2" borderId="14" xfId="0" applyNumberFormat="1" applyFont="1" applyFill="1" applyBorder="1" applyAlignment="1">
      <alignment horizontal="right"/>
    </xf>
    <xf numFmtId="166" fontId="5" fillId="3" borderId="14" xfId="0" applyNumberFormat="1" applyFont="1" applyFill="1" applyBorder="1" applyAlignment="1">
      <alignment horizontal="right"/>
    </xf>
    <xf numFmtId="166" fontId="5" fillId="2" borderId="14" xfId="15" applyNumberFormat="1" applyFont="1" applyBorder="1" applyAlignment="1" applyProtection="1">
      <alignment horizontal="right"/>
      <protection/>
    </xf>
    <xf numFmtId="166" fontId="5" fillId="3" borderId="14" xfId="16" applyNumberFormat="1" applyFont="1" applyBorder="1" applyAlignment="1" applyProtection="1">
      <alignment horizontal="right"/>
      <protection/>
    </xf>
    <xf numFmtId="166" fontId="5" fillId="3" borderId="17" xfId="16" applyNumberFormat="1" applyFont="1" applyBorder="1" applyAlignment="1" applyProtection="1">
      <alignment horizontal="right"/>
      <protection/>
    </xf>
    <xf numFmtId="166" fontId="5" fillId="0" borderId="0" xfId="0" applyNumberFormat="1" applyFont="1" applyBorder="1" applyAlignment="1">
      <alignment/>
    </xf>
    <xf numFmtId="166" fontId="2" fillId="35" borderId="0" xfId="0" applyNumberFormat="1" applyFont="1" applyFill="1" applyBorder="1" applyAlignment="1">
      <alignment/>
    </xf>
    <xf numFmtId="166" fontId="2" fillId="36" borderId="11" xfId="0" applyNumberFormat="1" applyFont="1" applyFill="1" applyBorder="1" applyAlignment="1">
      <alignment horizontal="center" wrapText="1"/>
    </xf>
    <xf numFmtId="166" fontId="5" fillId="2" borderId="17" xfId="15" applyNumberFormat="1" applyFont="1" applyBorder="1" applyAlignment="1" applyProtection="1">
      <alignment horizontal="right"/>
      <protection/>
    </xf>
    <xf numFmtId="166" fontId="5" fillId="2" borderId="11" xfId="15" applyNumberFormat="1" applyFont="1" applyBorder="1" applyAlignment="1" applyProtection="1">
      <alignment horizontal="right"/>
      <protection/>
    </xf>
    <xf numFmtId="166" fontId="5" fillId="0" borderId="19" xfId="0" applyNumberFormat="1" applyFont="1" applyBorder="1" applyAlignment="1">
      <alignment/>
    </xf>
    <xf numFmtId="2" fontId="0" fillId="39" borderId="15" xfId="0" applyNumberFormat="1" applyFill="1" applyBorder="1" applyAlignment="1">
      <alignment horizontal="right"/>
    </xf>
    <xf numFmtId="4" fontId="0" fillId="39" borderId="12" xfId="15" applyNumberForma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0" fillId="3" borderId="17" xfId="16" applyNumberFormat="1" applyFont="1" applyBorder="1" applyAlignment="1" applyProtection="1">
      <alignment vertical="center" wrapText="1"/>
      <protection/>
    </xf>
    <xf numFmtId="0" fontId="0" fillId="2" borderId="14" xfId="15" applyNumberFormat="1" applyFont="1" applyBorder="1" applyAlignment="1" applyProtection="1">
      <alignment horizontal="left" vertical="center" wrapText="1"/>
      <protection/>
    </xf>
    <xf numFmtId="0" fontId="19" fillId="2" borderId="16" xfId="15" applyNumberFormat="1" applyFont="1" applyBorder="1" applyAlignment="1" applyProtection="1">
      <alignment horizontal="center" vertical="center" wrapText="1"/>
      <protection/>
    </xf>
    <xf numFmtId="0" fontId="20" fillId="2" borderId="17" xfId="15" applyNumberFormat="1" applyFont="1" applyBorder="1" applyAlignment="1" applyProtection="1">
      <alignment horizontal="left" wrapText="1"/>
      <protection/>
    </xf>
    <xf numFmtId="4" fontId="19" fillId="2" borderId="17" xfId="15" applyNumberFormat="1" applyFont="1" applyBorder="1" applyAlignment="1" applyProtection="1">
      <alignment horizontal="right" wrapText="1"/>
      <protection/>
    </xf>
    <xf numFmtId="4" fontId="20" fillId="2" borderId="18" xfId="15" applyNumberFormat="1" applyFont="1" applyBorder="1" applyAlignment="1" applyProtection="1">
      <alignment horizontal="right" wrapText="1"/>
      <protection/>
    </xf>
    <xf numFmtId="0" fontId="19" fillId="2" borderId="13" xfId="15" applyNumberFormat="1" applyFont="1" applyBorder="1" applyAlignment="1" applyProtection="1">
      <alignment horizontal="center"/>
      <protection/>
    </xf>
    <xf numFmtId="4" fontId="61" fillId="2" borderId="18" xfId="15" applyNumberFormat="1" applyFont="1" applyBorder="1" applyAlignment="1" applyProtection="1">
      <alignment horizontal="center" vertical="center" textRotation="90" wrapText="1"/>
      <protection/>
    </xf>
    <xf numFmtId="4" fontId="61" fillId="2" borderId="22" xfId="15" applyNumberFormat="1" applyFont="1" applyBorder="1" applyAlignment="1" applyProtection="1">
      <alignment horizontal="center" vertical="center" textRotation="90" wrapText="1"/>
      <protection/>
    </xf>
    <xf numFmtId="4" fontId="61" fillId="2" borderId="12" xfId="15" applyNumberFormat="1" applyFont="1" applyBorder="1" applyAlignment="1" applyProtection="1">
      <alignment horizontal="center" vertical="center" textRotation="90" wrapText="1"/>
      <protection/>
    </xf>
    <xf numFmtId="4" fontId="62" fillId="2" borderId="18" xfId="15" applyNumberFormat="1" applyFont="1" applyBorder="1" applyAlignment="1" applyProtection="1">
      <alignment horizontal="center" vertical="center" textRotation="90" wrapText="1"/>
      <protection/>
    </xf>
    <xf numFmtId="4" fontId="62" fillId="2" borderId="22" xfId="15" applyNumberFormat="1" applyFont="1" applyBorder="1" applyAlignment="1" applyProtection="1">
      <alignment horizontal="center" vertical="center" textRotation="90" wrapText="1"/>
      <protection/>
    </xf>
    <xf numFmtId="4" fontId="63" fillId="2" borderId="18" xfId="15" applyNumberFormat="1" applyFont="1" applyBorder="1" applyAlignment="1" applyProtection="1">
      <alignment horizontal="center" vertical="center" textRotation="90" wrapText="1"/>
      <protection/>
    </xf>
    <xf numFmtId="4" fontId="63" fillId="2" borderId="22" xfId="15" applyNumberFormat="1" applyFont="1" applyBorder="1" applyAlignment="1" applyProtection="1">
      <alignment horizontal="center" vertical="center" textRotation="90" wrapText="1"/>
      <protection/>
    </xf>
    <xf numFmtId="0" fontId="20" fillId="2" borderId="14" xfId="15" applyNumberFormat="1" applyFont="1" applyBorder="1" applyProtection="1">
      <alignment horizontal="left"/>
      <protection/>
    </xf>
    <xf numFmtId="4" fontId="19" fillId="2" borderId="14" xfId="15" applyNumberFormat="1" applyFont="1" applyBorder="1" applyAlignment="1" applyProtection="1">
      <alignment horizontal="right"/>
      <protection/>
    </xf>
    <xf numFmtId="4" fontId="20" fillId="2" borderId="15" xfId="15" applyNumberFormat="1" applyFont="1" applyBorder="1" applyAlignment="1" applyProtection="1">
      <alignment horizontal="right"/>
      <protection/>
    </xf>
    <xf numFmtId="0" fontId="19" fillId="3" borderId="13" xfId="16" applyNumberFormat="1" applyFont="1" applyBorder="1" applyAlignment="1" applyProtection="1">
      <alignment horizontal="center"/>
      <protection/>
    </xf>
    <xf numFmtId="0" fontId="20" fillId="3" borderId="14" xfId="16" applyNumberFormat="1" applyFont="1" applyBorder="1" applyAlignment="1" applyProtection="1">
      <alignment/>
      <protection/>
    </xf>
    <xf numFmtId="4" fontId="19" fillId="3" borderId="14" xfId="16" applyNumberFormat="1" applyFont="1" applyBorder="1" applyAlignment="1" applyProtection="1">
      <alignment horizontal="right"/>
      <protection/>
    </xf>
    <xf numFmtId="4" fontId="20" fillId="3" borderId="15" xfId="16" applyNumberFormat="1" applyFont="1" applyBorder="1" applyAlignment="1" applyProtection="1">
      <alignment horizontal="right"/>
      <protection/>
    </xf>
    <xf numFmtId="0" fontId="20" fillId="3" borderId="14" xfId="16" applyNumberFormat="1" applyFont="1" applyBorder="1" applyAlignment="1" applyProtection="1">
      <alignment wrapText="1"/>
      <protection/>
    </xf>
    <xf numFmtId="166" fontId="19" fillId="3" borderId="14" xfId="16" applyNumberFormat="1" applyFont="1" applyBorder="1" applyAlignment="1" applyProtection="1">
      <alignment horizontal="right"/>
      <protection/>
    </xf>
    <xf numFmtId="4" fontId="20" fillId="39" borderId="15" xfId="15" applyNumberFormat="1" applyFont="1" applyFill="1" applyBorder="1" applyAlignment="1" applyProtection="1">
      <alignment horizontal="right"/>
      <protection/>
    </xf>
    <xf numFmtId="0" fontId="20" fillId="2" borderId="14" xfId="15" applyNumberFormat="1" applyFont="1" applyBorder="1" applyAlignment="1" applyProtection="1">
      <alignment horizontal="left" wrapText="1"/>
      <protection/>
    </xf>
    <xf numFmtId="166" fontId="19" fillId="2" borderId="14" xfId="15" applyNumberFormat="1" applyFont="1" applyBorder="1" applyAlignment="1" applyProtection="1">
      <alignment horizontal="right"/>
      <protection/>
    </xf>
    <xf numFmtId="0" fontId="20" fillId="39" borderId="14" xfId="15" applyNumberFormat="1" applyFont="1" applyFill="1" applyBorder="1" applyAlignment="1" applyProtection="1">
      <alignment horizontal="left" wrapText="1"/>
      <protection/>
    </xf>
    <xf numFmtId="0" fontId="19" fillId="2" borderId="16" xfId="15" applyNumberFormat="1" applyFont="1" applyBorder="1" applyAlignment="1" applyProtection="1">
      <alignment horizontal="center"/>
      <protection/>
    </xf>
    <xf numFmtId="4" fontId="19" fillId="2" borderId="17" xfId="15" applyNumberFormat="1" applyFont="1" applyBorder="1" applyAlignment="1" applyProtection="1">
      <alignment horizontal="right"/>
      <protection/>
    </xf>
    <xf numFmtId="4" fontId="20" fillId="2" borderId="18" xfId="15" applyNumberFormat="1" applyFont="1" applyBorder="1" applyAlignment="1" applyProtection="1">
      <alignment horizontal="right"/>
      <protection/>
    </xf>
    <xf numFmtId="0" fontId="19" fillId="2" borderId="20" xfId="15" applyNumberFormat="1" applyFont="1" applyBorder="1" applyProtection="1">
      <alignment horizontal="left"/>
      <protection/>
    </xf>
    <xf numFmtId="0" fontId="19" fillId="2" borderId="21" xfId="15" applyNumberFormat="1" applyFont="1" applyBorder="1" applyAlignment="1" applyProtection="1">
      <alignment horizontal="left" wrapText="1"/>
      <protection/>
    </xf>
    <xf numFmtId="0" fontId="41" fillId="2" borderId="21" xfId="15" applyNumberFormat="1" applyFont="1" applyBorder="1" applyAlignment="1" applyProtection="1">
      <alignment horizontal="center"/>
      <protection/>
    </xf>
    <xf numFmtId="0" fontId="40" fillId="2" borderId="21" xfId="15" applyNumberFormat="1" applyFont="1" applyBorder="1" applyProtection="1">
      <alignment horizontal="left"/>
      <protection/>
    </xf>
    <xf numFmtId="0" fontId="40" fillId="2" borderId="22" xfId="15" applyNumberFormat="1" applyFont="1" applyBorder="1" applyProtection="1">
      <alignment horizontal="left"/>
      <protection/>
    </xf>
    <xf numFmtId="0" fontId="19" fillId="3" borderId="20" xfId="16" applyNumberFormat="1" applyFont="1" applyBorder="1" applyAlignment="1" applyProtection="1">
      <alignment horizontal="center" vertical="center" textRotation="90" wrapText="1"/>
      <protection/>
    </xf>
    <xf numFmtId="0" fontId="42" fillId="3" borderId="21" xfId="16" applyNumberFormat="1" applyFont="1" applyBorder="1" applyAlignment="1" applyProtection="1">
      <alignment wrapText="1"/>
      <protection/>
    </xf>
    <xf numFmtId="0" fontId="9" fillId="3" borderId="21" xfId="16" applyNumberFormat="1" applyFont="1" applyBorder="1" applyAlignment="1" applyProtection="1">
      <alignment horizontal="center"/>
      <protection/>
    </xf>
    <xf numFmtId="0" fontId="20" fillId="3" borderId="21" xfId="16" applyNumberFormat="1" applyFont="1" applyBorder="1" applyAlignment="1" applyProtection="1">
      <alignment/>
      <protection/>
    </xf>
    <xf numFmtId="0" fontId="20" fillId="3" borderId="22" xfId="16" applyNumberFormat="1" applyFont="1" applyBorder="1" applyAlignment="1" applyProtection="1">
      <alignment/>
      <protection/>
    </xf>
    <xf numFmtId="0" fontId="20" fillId="2" borderId="20" xfId="15" applyNumberFormat="1" applyFont="1" applyBorder="1" applyAlignment="1" applyProtection="1">
      <alignment horizontal="center" vertical="center"/>
      <protection/>
    </xf>
    <xf numFmtId="0" fontId="20" fillId="2" borderId="21" xfId="15" applyNumberFormat="1" applyFont="1" applyBorder="1" applyAlignment="1" applyProtection="1">
      <alignment horizontal="left" wrapText="1"/>
      <protection/>
    </xf>
    <xf numFmtId="0" fontId="9" fillId="2" borderId="21" xfId="15" applyNumberFormat="1" applyFont="1" applyBorder="1" applyAlignment="1" applyProtection="1">
      <alignment horizontal="center"/>
      <protection/>
    </xf>
    <xf numFmtId="4" fontId="19" fillId="2" borderId="21" xfId="15" applyNumberFormat="1" applyFont="1" applyBorder="1" applyAlignment="1" applyProtection="1">
      <alignment horizontal="right"/>
      <protection/>
    </xf>
    <xf numFmtId="4" fontId="9" fillId="2" borderId="22" xfId="15" applyNumberFormat="1" applyFont="1" applyBorder="1" applyAlignment="1" applyProtection="1">
      <alignment horizontal="right"/>
      <protection/>
    </xf>
    <xf numFmtId="0" fontId="20" fillId="2" borderId="21" xfId="15" applyNumberFormat="1" applyFont="1" applyBorder="1" applyProtection="1">
      <alignment horizontal="left"/>
      <protection/>
    </xf>
    <xf numFmtId="0" fontId="20" fillId="2" borderId="22" xfId="15" applyNumberFormat="1" applyFont="1" applyBorder="1" applyProtection="1">
      <alignment horizontal="left"/>
      <protection/>
    </xf>
    <xf numFmtId="0" fontId="19" fillId="2" borderId="20" xfId="15" applyNumberFormat="1" applyFont="1" applyBorder="1" applyAlignment="1" applyProtection="1">
      <alignment horizontal="left" wrapText="1"/>
      <protection/>
    </xf>
    <xf numFmtId="0" fontId="20" fillId="3" borderId="20" xfId="16" applyNumberFormat="1" applyFont="1" applyBorder="1" applyAlignment="1" applyProtection="1">
      <alignment horizontal="center" vertical="center"/>
      <protection/>
    </xf>
    <xf numFmtId="49" fontId="42" fillId="3" borderId="21" xfId="16" applyNumberFormat="1" applyFont="1" applyBorder="1" applyAlignment="1" applyProtection="1">
      <alignment wrapText="1"/>
      <protection/>
    </xf>
    <xf numFmtId="1" fontId="42" fillId="3" borderId="21" xfId="16" applyNumberFormat="1" applyFont="1" applyBorder="1" applyAlignment="1" applyProtection="1">
      <alignment wrapText="1"/>
      <protection locked="0"/>
    </xf>
    <xf numFmtId="0" fontId="19" fillId="2" borderId="20" xfId="15" applyNumberFormat="1" applyFont="1" applyBorder="1" applyAlignment="1" applyProtection="1">
      <alignment horizontal="left" vertical="top" wrapText="1"/>
      <protection/>
    </xf>
    <xf numFmtId="0" fontId="42" fillId="3" borderId="21" xfId="16" applyNumberFormat="1" applyFont="1" applyBorder="1" applyAlignment="1" applyProtection="1">
      <alignment horizontal="left" wrapText="1"/>
      <protection/>
    </xf>
    <xf numFmtId="0" fontId="19" fillId="3" borderId="13" xfId="16" applyNumberFormat="1" applyFont="1" applyBorder="1" applyAlignment="1" applyProtection="1">
      <alignment horizontal="center" vertical="center" wrapText="1"/>
      <protection/>
    </xf>
    <xf numFmtId="49" fontId="20" fillId="3" borderId="14" xfId="16" applyNumberFormat="1" applyFont="1" applyBorder="1" applyAlignment="1" applyProtection="1">
      <alignment wrapText="1"/>
      <protection/>
    </xf>
    <xf numFmtId="4" fontId="19" fillId="3" borderId="14" xfId="16" applyNumberFormat="1" applyFont="1" applyBorder="1" applyAlignment="1" applyProtection="1">
      <alignment horizontal="right" vertical="center" wrapText="1"/>
      <protection/>
    </xf>
    <xf numFmtId="4" fontId="20" fillId="3" borderId="15" xfId="16" applyNumberFormat="1" applyFont="1" applyBorder="1" applyAlignment="1" applyProtection="1">
      <alignment horizontal="right" vertical="center" wrapText="1"/>
      <protection/>
    </xf>
    <xf numFmtId="0" fontId="19" fillId="2" borderId="20" xfId="15" applyNumberFormat="1" applyFont="1" applyBorder="1" applyAlignment="1" applyProtection="1">
      <alignment horizontal="center"/>
      <protection/>
    </xf>
    <xf numFmtId="0" fontId="20" fillId="2" borderId="21" xfId="15" applyNumberFormat="1" applyFont="1" applyBorder="1" applyAlignment="1" applyProtection="1">
      <alignment horizontal="left" wrapText="1"/>
      <protection/>
    </xf>
    <xf numFmtId="0" fontId="20" fillId="2" borderId="21" xfId="15" applyNumberFormat="1" applyFont="1" applyBorder="1" applyAlignment="1" applyProtection="1">
      <alignment horizontal="center"/>
      <protection/>
    </xf>
    <xf numFmtId="0" fontId="20" fillId="2" borderId="21" xfId="15" applyNumberFormat="1" applyFont="1" applyBorder="1" applyProtection="1">
      <alignment horizontal="left"/>
      <protection/>
    </xf>
    <xf numFmtId="0" fontId="20" fillId="2" borderId="22" xfId="15" applyNumberFormat="1" applyFont="1" applyBorder="1" applyProtection="1">
      <alignment horizontal="left"/>
      <protection/>
    </xf>
    <xf numFmtId="0" fontId="20" fillId="3" borderId="20" xfId="16" applyNumberFormat="1" applyFont="1" applyBorder="1" applyAlignment="1" applyProtection="1">
      <alignment/>
      <protection/>
    </xf>
    <xf numFmtId="0" fontId="20" fillId="3" borderId="21" xfId="16" applyNumberFormat="1" applyFont="1" applyBorder="1" applyAlignment="1" applyProtection="1">
      <alignment/>
      <protection/>
    </xf>
    <xf numFmtId="0" fontId="20" fillId="3" borderId="21" xfId="16" applyNumberFormat="1" applyFont="1" applyBorder="1" applyAlignment="1" applyProtection="1">
      <alignment horizontal="center"/>
      <protection/>
    </xf>
    <xf numFmtId="4" fontId="20" fillId="3" borderId="21" xfId="16" applyNumberFormat="1" applyFont="1" applyBorder="1" applyAlignment="1" applyProtection="1">
      <alignment/>
      <protection/>
    </xf>
    <xf numFmtId="4" fontId="20" fillId="3" borderId="22" xfId="16" applyNumberFormat="1" applyFont="1" applyBorder="1" applyAlignment="1" applyProtection="1">
      <alignment/>
      <protection/>
    </xf>
    <xf numFmtId="0" fontId="20" fillId="3" borderId="21" xfId="16" applyNumberFormat="1" applyFont="1" applyBorder="1" applyAlignment="1" applyProtection="1">
      <alignment wrapText="1"/>
      <protection/>
    </xf>
    <xf numFmtId="0" fontId="20" fillId="2" borderId="20" xfId="15" applyNumberFormat="1" applyFont="1" applyBorder="1" applyProtection="1">
      <alignment horizontal="left"/>
      <protection/>
    </xf>
    <xf numFmtId="165" fontId="19" fillId="2" borderId="21" xfId="15" applyNumberFormat="1" applyFont="1" applyBorder="1" applyAlignment="1" applyProtection="1">
      <alignment horizontal="right"/>
      <protection/>
    </xf>
    <xf numFmtId="165" fontId="20" fillId="2" borderId="22" xfId="15" applyNumberFormat="1" applyFont="1" applyBorder="1" applyAlignment="1" applyProtection="1">
      <alignment horizontal="right"/>
      <protection/>
    </xf>
    <xf numFmtId="0" fontId="40" fillId="2" borderId="20" xfId="15" applyNumberFormat="1" applyFont="1" applyBorder="1" applyAlignment="1" applyProtection="1">
      <alignment horizontal="center" vertical="center"/>
      <protection/>
    </xf>
    <xf numFmtId="165" fontId="19" fillId="2" borderId="21" xfId="15" applyNumberFormat="1" applyFont="1" applyBorder="1" applyProtection="1">
      <alignment horizontal="left"/>
      <protection/>
    </xf>
    <xf numFmtId="165" fontId="20" fillId="2" borderId="22" xfId="15" applyNumberFormat="1" applyFont="1" applyBorder="1" applyProtection="1">
      <alignment horizontal="left"/>
      <protection/>
    </xf>
    <xf numFmtId="0" fontId="19" fillId="2" borderId="20" xfId="15" applyNumberFormat="1" applyFont="1" applyBorder="1" applyProtection="1">
      <alignment horizontal="left"/>
      <protection/>
    </xf>
    <xf numFmtId="2" fontId="20" fillId="3" borderId="21" xfId="16" applyNumberFormat="1" applyFont="1" applyBorder="1" applyAlignment="1" applyProtection="1">
      <alignment/>
      <protection/>
    </xf>
    <xf numFmtId="2" fontId="20" fillId="3" borderId="22" xfId="16" applyNumberFormat="1" applyFont="1" applyBorder="1" applyAlignment="1" applyProtection="1">
      <alignment/>
      <protection/>
    </xf>
    <xf numFmtId="164" fontId="19" fillId="2" borderId="21" xfId="15" applyNumberFormat="1" applyFont="1" applyBorder="1" applyProtection="1">
      <alignment horizontal="left"/>
      <protection/>
    </xf>
    <xf numFmtId="164" fontId="20" fillId="2" borderId="22" xfId="15" applyNumberFormat="1" applyFont="1" applyBorder="1" applyProtection="1">
      <alignment horizontal="left"/>
      <protection/>
    </xf>
    <xf numFmtId="0" fontId="40" fillId="2" borderId="20" xfId="16" applyNumberFormat="1" applyFont="1" applyFill="1" applyBorder="1" applyAlignment="1" applyProtection="1">
      <alignment horizontal="center"/>
      <protection/>
    </xf>
    <xf numFmtId="0" fontId="20" fillId="2" borderId="21" xfId="16" applyNumberFormat="1" applyFont="1" applyFill="1" applyBorder="1" applyAlignment="1" applyProtection="1">
      <alignment horizontal="left" wrapText="1"/>
      <protection/>
    </xf>
    <xf numFmtId="0" fontId="20" fillId="2" borderId="21" xfId="16" applyNumberFormat="1" applyFont="1" applyFill="1" applyBorder="1" applyAlignment="1" applyProtection="1">
      <alignment horizontal="center"/>
      <protection/>
    </xf>
    <xf numFmtId="0" fontId="20" fillId="2" borderId="21" xfId="16" applyNumberFormat="1" applyFont="1" applyFill="1" applyBorder="1" applyAlignment="1" applyProtection="1">
      <alignment/>
      <protection/>
    </xf>
    <xf numFmtId="0" fontId="20" fillId="2" borderId="22" xfId="16" applyNumberFormat="1" applyFont="1" applyFill="1" applyBorder="1" applyAlignment="1" applyProtection="1">
      <alignment/>
      <protection/>
    </xf>
    <xf numFmtId="0" fontId="13" fillId="2" borderId="20" xfId="15" applyNumberFormat="1" applyFont="1" applyBorder="1" applyAlignment="1" applyProtection="1">
      <alignment horizontal="right"/>
      <protection/>
    </xf>
    <xf numFmtId="0" fontId="20" fillId="0" borderId="0" xfId="0" applyFont="1" applyAlignment="1">
      <alignment/>
    </xf>
    <xf numFmtId="165" fontId="43" fillId="0" borderId="0" xfId="0" applyNumberFormat="1" applyFont="1" applyFill="1" applyBorder="1" applyAlignment="1">
      <alignment/>
    </xf>
    <xf numFmtId="0" fontId="20" fillId="3" borderId="23" xfId="16" applyNumberFormat="1" applyFont="1" applyBorder="1" applyAlignment="1" applyProtection="1">
      <alignment/>
      <protection/>
    </xf>
    <xf numFmtId="0" fontId="20" fillId="3" borderId="24" xfId="16" applyNumberFormat="1" applyFont="1" applyBorder="1" applyAlignment="1" applyProtection="1">
      <alignment/>
      <protection/>
    </xf>
    <xf numFmtId="0" fontId="20" fillId="3" borderId="24" xfId="16" applyNumberFormat="1" applyFont="1" applyBorder="1" applyAlignment="1" applyProtection="1">
      <alignment horizontal="center"/>
      <protection/>
    </xf>
    <xf numFmtId="4" fontId="20" fillId="3" borderId="24" xfId="16" applyNumberFormat="1" applyFont="1" applyBorder="1" applyAlignment="1" applyProtection="1">
      <alignment/>
      <protection/>
    </xf>
    <xf numFmtId="4" fontId="20" fillId="3" borderId="0" xfId="16" applyNumberFormat="1" applyFont="1" applyBorder="1" applyAlignment="1" applyProtection="1">
      <alignment/>
      <protection/>
    </xf>
    <xf numFmtId="0" fontId="20" fillId="3" borderId="24" xfId="16" applyNumberFormat="1" applyFont="1" applyBorder="1" applyAlignment="1" applyProtection="1">
      <alignment wrapText="1"/>
      <protection/>
    </xf>
    <xf numFmtId="0" fontId="20" fillId="2" borderId="23" xfId="15" applyNumberFormat="1" applyFont="1" applyBorder="1" applyProtection="1">
      <alignment horizontal="left"/>
      <protection/>
    </xf>
    <xf numFmtId="0" fontId="20" fillId="2" borderId="24" xfId="15" applyNumberFormat="1" applyFont="1" applyBorder="1" applyProtection="1">
      <alignment horizontal="left"/>
      <protection/>
    </xf>
    <xf numFmtId="165" fontId="19" fillId="2" borderId="24" xfId="15" applyNumberFormat="1" applyFont="1" applyBorder="1" applyAlignment="1" applyProtection="1">
      <alignment horizontal="right"/>
      <protection/>
    </xf>
    <xf numFmtId="165" fontId="20" fillId="2" borderId="0" xfId="16" applyNumberFormat="1" applyFont="1" applyFill="1" applyBorder="1" applyAlignment="1" applyProtection="1">
      <alignment/>
      <protection/>
    </xf>
  </cellXfs>
  <cellStyles count="49">
    <cellStyle name="Normal" xfId="0"/>
    <cellStyle name="0" xfId="15"/>
    <cellStyle name="2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Dane wejściowe" xfId="41"/>
    <cellStyle name="Dane wyjściowe" xfId="42"/>
    <cellStyle name="Dobre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0</xdr:row>
      <xdr:rowOff>0</xdr:rowOff>
    </xdr:from>
    <xdr:to>
      <xdr:col>4</xdr:col>
      <xdr:colOff>1381125</xdr:colOff>
      <xdr:row>2</xdr:row>
      <xdr:rowOff>152400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0"/>
          <a:ext cx="18383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66675</xdr:rowOff>
    </xdr:from>
    <xdr:to>
      <xdr:col>0</xdr:col>
      <xdr:colOff>723900</xdr:colOff>
      <xdr:row>16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003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152400</xdr:rowOff>
    </xdr:from>
    <xdr:to>
      <xdr:col>0</xdr:col>
      <xdr:colOff>714375</xdr:colOff>
      <xdr:row>22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667125"/>
          <a:ext cx="695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23</xdr:row>
      <xdr:rowOff>161925</xdr:rowOff>
    </xdr:from>
    <xdr:to>
      <xdr:col>0</xdr:col>
      <xdr:colOff>714375</xdr:colOff>
      <xdr:row>27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0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38100</xdr:rowOff>
    </xdr:from>
    <xdr:to>
      <xdr:col>0</xdr:col>
      <xdr:colOff>714375</xdr:colOff>
      <xdr:row>37</xdr:row>
      <xdr:rowOff>161925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770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39</xdr:row>
      <xdr:rowOff>9525</xdr:rowOff>
    </xdr:from>
    <xdr:to>
      <xdr:col>0</xdr:col>
      <xdr:colOff>714375</xdr:colOff>
      <xdr:row>42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6295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38100</xdr:rowOff>
    </xdr:from>
    <xdr:to>
      <xdr:col>5</xdr:col>
      <xdr:colOff>0</xdr:colOff>
      <xdr:row>2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00"/>
          <a:ext cx="1962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514350</xdr:rowOff>
    </xdr:from>
    <xdr:to>
      <xdr:col>0</xdr:col>
      <xdr:colOff>714375</xdr:colOff>
      <xdr:row>18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229225"/>
          <a:ext cx="695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66675</xdr:rowOff>
    </xdr:from>
    <xdr:to>
      <xdr:col>0</xdr:col>
      <xdr:colOff>714375</xdr:colOff>
      <xdr:row>9</xdr:row>
      <xdr:rowOff>190500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74307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38100</xdr:rowOff>
    </xdr:from>
    <xdr:to>
      <xdr:col>4</xdr:col>
      <xdr:colOff>800100</xdr:colOff>
      <xdr:row>2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8100"/>
          <a:ext cx="182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</xdr:row>
      <xdr:rowOff>209550</xdr:rowOff>
    </xdr:from>
    <xdr:to>
      <xdr:col>0</xdr:col>
      <xdr:colOff>723900</xdr:colOff>
      <xdr:row>17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600450"/>
          <a:ext cx="695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266700</xdr:rowOff>
    </xdr:from>
    <xdr:to>
      <xdr:col>0</xdr:col>
      <xdr:colOff>714375</xdr:colOff>
      <xdr:row>21</xdr:row>
      <xdr:rowOff>485775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181600"/>
          <a:ext cx="695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26</xdr:row>
      <xdr:rowOff>0</xdr:rowOff>
    </xdr:from>
    <xdr:to>
      <xdr:col>0</xdr:col>
      <xdr:colOff>733425</xdr:colOff>
      <xdr:row>26</xdr:row>
      <xdr:rowOff>1123950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267700"/>
          <a:ext cx="695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34</xdr:row>
      <xdr:rowOff>38100</xdr:rowOff>
    </xdr:from>
    <xdr:to>
      <xdr:col>0</xdr:col>
      <xdr:colOff>723900</xdr:colOff>
      <xdr:row>36</xdr:row>
      <xdr:rowOff>9525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2182475"/>
          <a:ext cx="695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0</xdr:row>
      <xdr:rowOff>0</xdr:rowOff>
    </xdr:from>
    <xdr:to>
      <xdr:col>5</xdr:col>
      <xdr:colOff>1200150</xdr:colOff>
      <xdr:row>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828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</xdr:row>
      <xdr:rowOff>276225</xdr:rowOff>
    </xdr:from>
    <xdr:to>
      <xdr:col>0</xdr:col>
      <xdr:colOff>733425</xdr:colOff>
      <xdr:row>7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2096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190500</xdr:rowOff>
    </xdr:from>
    <xdr:to>
      <xdr:col>0</xdr:col>
      <xdr:colOff>723900</xdr:colOff>
      <xdr:row>15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981325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0</xdr:rowOff>
    </xdr:from>
    <xdr:to>
      <xdr:col>0</xdr:col>
      <xdr:colOff>723900</xdr:colOff>
      <xdr:row>24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90537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30</xdr:row>
      <xdr:rowOff>142875</xdr:rowOff>
    </xdr:from>
    <xdr:to>
      <xdr:col>0</xdr:col>
      <xdr:colOff>723900</xdr:colOff>
      <xdr:row>34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9437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41</xdr:row>
      <xdr:rowOff>276225</xdr:rowOff>
    </xdr:from>
    <xdr:to>
      <xdr:col>0</xdr:col>
      <xdr:colOff>723900</xdr:colOff>
      <xdr:row>44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134475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48</xdr:row>
      <xdr:rowOff>342900</xdr:rowOff>
    </xdr:from>
    <xdr:to>
      <xdr:col>0</xdr:col>
      <xdr:colOff>723900</xdr:colOff>
      <xdr:row>51</xdr:row>
      <xdr:rowOff>180975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925175"/>
          <a:ext cx="704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55</xdr:row>
      <xdr:rowOff>638175</xdr:rowOff>
    </xdr:from>
    <xdr:to>
      <xdr:col>0</xdr:col>
      <xdr:colOff>723900</xdr:colOff>
      <xdr:row>59</xdr:row>
      <xdr:rowOff>47625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954000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0</xdr:row>
      <xdr:rowOff>0</xdr:rowOff>
    </xdr:from>
    <xdr:to>
      <xdr:col>4</xdr:col>
      <xdr:colOff>1733550</xdr:colOff>
      <xdr:row>2</xdr:row>
      <xdr:rowOff>152400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0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36</xdr:row>
      <xdr:rowOff>304800</xdr:rowOff>
    </xdr:from>
    <xdr:to>
      <xdr:col>0</xdr:col>
      <xdr:colOff>723900</xdr:colOff>
      <xdr:row>36</xdr:row>
      <xdr:rowOff>1009650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3262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47625</xdr:rowOff>
    </xdr:from>
    <xdr:to>
      <xdr:col>6</xdr:col>
      <xdr:colOff>990600</xdr:colOff>
      <xdr:row>2</xdr:row>
      <xdr:rowOff>180975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7625"/>
          <a:ext cx="1790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</xdr:row>
      <xdr:rowOff>0</xdr:rowOff>
    </xdr:from>
    <xdr:to>
      <xdr:col>0</xdr:col>
      <xdr:colOff>714375</xdr:colOff>
      <xdr:row>8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7162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180975</xdr:rowOff>
    </xdr:from>
    <xdr:to>
      <xdr:col>0</xdr:col>
      <xdr:colOff>723900</xdr:colOff>
      <xdr:row>19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181475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219075</xdr:rowOff>
    </xdr:from>
    <xdr:to>
      <xdr:col>0</xdr:col>
      <xdr:colOff>723900</xdr:colOff>
      <xdr:row>31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905625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39</xdr:row>
      <xdr:rowOff>0</xdr:rowOff>
    </xdr:from>
    <xdr:to>
      <xdr:col>0</xdr:col>
      <xdr:colOff>723900</xdr:colOff>
      <xdr:row>40</xdr:row>
      <xdr:rowOff>361950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29640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47</xdr:row>
      <xdr:rowOff>142875</xdr:rowOff>
    </xdr:from>
    <xdr:to>
      <xdr:col>0</xdr:col>
      <xdr:colOff>714375</xdr:colOff>
      <xdr:row>49</xdr:row>
      <xdr:rowOff>314325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14871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59</xdr:row>
      <xdr:rowOff>161925</xdr:rowOff>
    </xdr:from>
    <xdr:to>
      <xdr:col>0</xdr:col>
      <xdr:colOff>723900</xdr:colOff>
      <xdr:row>61</xdr:row>
      <xdr:rowOff>142875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4297025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70</xdr:row>
      <xdr:rowOff>209550</xdr:rowOff>
    </xdr:from>
    <xdr:to>
      <xdr:col>0</xdr:col>
      <xdr:colOff>723900</xdr:colOff>
      <xdr:row>72</xdr:row>
      <xdr:rowOff>180975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6944975"/>
          <a:ext cx="695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82</xdr:row>
      <xdr:rowOff>0</xdr:rowOff>
    </xdr:from>
    <xdr:to>
      <xdr:col>0</xdr:col>
      <xdr:colOff>723900</xdr:colOff>
      <xdr:row>83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5262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91</xdr:row>
      <xdr:rowOff>171450</xdr:rowOff>
    </xdr:from>
    <xdr:to>
      <xdr:col>0</xdr:col>
      <xdr:colOff>733425</xdr:colOff>
      <xdr:row>93</xdr:row>
      <xdr:rowOff>333375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19265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103</xdr:row>
      <xdr:rowOff>0</xdr:rowOff>
    </xdr:from>
    <xdr:to>
      <xdr:col>0</xdr:col>
      <xdr:colOff>723900</xdr:colOff>
      <xdr:row>105</xdr:row>
      <xdr:rowOff>171450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45554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113</xdr:row>
      <xdr:rowOff>161925</xdr:rowOff>
    </xdr:from>
    <xdr:to>
      <xdr:col>0</xdr:col>
      <xdr:colOff>723900</xdr:colOff>
      <xdr:row>116</xdr:row>
      <xdr:rowOff>76200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6946225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126</xdr:row>
      <xdr:rowOff>171450</xdr:rowOff>
    </xdr:from>
    <xdr:to>
      <xdr:col>0</xdr:col>
      <xdr:colOff>714375</xdr:colOff>
      <xdr:row>128</xdr:row>
      <xdr:rowOff>352425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9841825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137</xdr:row>
      <xdr:rowOff>9525</xdr:rowOff>
    </xdr:from>
    <xdr:to>
      <xdr:col>0</xdr:col>
      <xdr:colOff>733425</xdr:colOff>
      <xdr:row>138</xdr:row>
      <xdr:rowOff>371475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22897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3"/>
  <sheetViews>
    <sheetView tabSelected="1" zoomScale="101" zoomScaleNormal="101" zoomScaleSheetLayoutView="90" zoomScalePageLayoutView="0" workbookViewId="0" topLeftCell="A1">
      <selection activeCell="G48" sqref="G48"/>
    </sheetView>
  </sheetViews>
  <sheetFormatPr defaultColWidth="11.57421875" defaultRowHeight="15"/>
  <cols>
    <col min="1" max="1" width="11.57421875" style="0" customWidth="1"/>
    <col min="2" max="2" width="15.7109375" style="0" customWidth="1"/>
    <col min="3" max="3" width="34.7109375" style="0" customWidth="1"/>
    <col min="4" max="4" width="20.28125" style="0" customWidth="1"/>
    <col min="5" max="5" width="21.00390625" style="0" customWidth="1"/>
    <col min="6" max="6" width="12.7109375" style="0" customWidth="1"/>
  </cols>
  <sheetData>
    <row r="5" spans="2:5" ht="19.5" customHeight="1">
      <c r="B5" s="1" t="s">
        <v>0</v>
      </c>
      <c r="C5" s="2"/>
      <c r="D5" s="2"/>
      <c r="E5" s="2"/>
    </row>
    <row r="6" spans="2:5" ht="15">
      <c r="B6" s="3" t="s">
        <v>1</v>
      </c>
      <c r="C6" s="4" t="s">
        <v>2</v>
      </c>
      <c r="D6" s="5" t="s">
        <v>3</v>
      </c>
      <c r="E6" s="6" t="s">
        <v>4</v>
      </c>
    </row>
    <row r="7" spans="2:5" ht="15">
      <c r="B7" s="7"/>
      <c r="C7" s="8" t="s">
        <v>250</v>
      </c>
      <c r="D7" s="9"/>
      <c r="E7" s="10"/>
    </row>
    <row r="8" spans="2:6" ht="15">
      <c r="B8" s="11">
        <v>3300438</v>
      </c>
      <c r="C8" s="12" t="s">
        <v>245</v>
      </c>
      <c r="D8" s="13" t="s">
        <v>247</v>
      </c>
      <c r="E8" s="141" t="s">
        <v>247</v>
      </c>
      <c r="F8" s="52"/>
    </row>
    <row r="9" spans="2:6" ht="15">
      <c r="B9" s="15">
        <v>3300439</v>
      </c>
      <c r="C9" s="16" t="s">
        <v>246</v>
      </c>
      <c r="D9" s="17" t="s">
        <v>247</v>
      </c>
      <c r="E9" s="142" t="s">
        <v>247</v>
      </c>
      <c r="F9" s="52"/>
    </row>
    <row r="10" spans="2:5" ht="15">
      <c r="B10" s="7"/>
      <c r="C10" s="8" t="s">
        <v>306</v>
      </c>
      <c r="D10" s="9"/>
      <c r="E10" s="10"/>
    </row>
    <row r="11" spans="2:5" ht="15">
      <c r="B11" s="11">
        <v>3300411</v>
      </c>
      <c r="C11" s="12" t="s">
        <v>307</v>
      </c>
      <c r="D11" s="13">
        <v>2993</v>
      </c>
      <c r="E11" s="141">
        <v>3681.39</v>
      </c>
    </row>
    <row r="12" spans="2:5" ht="15">
      <c r="B12" s="15">
        <v>3300413</v>
      </c>
      <c r="C12" s="16" t="s">
        <v>308</v>
      </c>
      <c r="D12" s="17">
        <v>3310</v>
      </c>
      <c r="E12" s="142">
        <v>4071.3</v>
      </c>
    </row>
    <row r="13" spans="2:5" ht="15">
      <c r="B13" s="7"/>
      <c r="C13" s="8" t="s">
        <v>405</v>
      </c>
      <c r="D13" s="9"/>
      <c r="E13" s="10"/>
    </row>
    <row r="14" spans="2:6" ht="15" customHeight="1">
      <c r="B14" s="176" t="s">
        <v>285</v>
      </c>
      <c r="C14" s="184" t="s">
        <v>268</v>
      </c>
      <c r="D14" s="185">
        <v>2889</v>
      </c>
      <c r="E14" s="186">
        <v>3553.47</v>
      </c>
      <c r="F14" s="182" t="s">
        <v>404</v>
      </c>
    </row>
    <row r="15" spans="2:6" ht="15.75">
      <c r="B15" s="187" t="s">
        <v>286</v>
      </c>
      <c r="C15" s="188" t="s">
        <v>269</v>
      </c>
      <c r="D15" s="189">
        <v>3219</v>
      </c>
      <c r="E15" s="190">
        <v>3959.37</v>
      </c>
      <c r="F15" s="183"/>
    </row>
    <row r="16" spans="2:6" ht="15.75">
      <c r="B16" s="176" t="s">
        <v>287</v>
      </c>
      <c r="C16" s="184" t="s">
        <v>284</v>
      </c>
      <c r="D16" s="185">
        <v>3267</v>
      </c>
      <c r="E16" s="186">
        <v>4018.41</v>
      </c>
      <c r="F16" s="183"/>
    </row>
    <row r="17" spans="2:6" ht="15.75">
      <c r="B17" s="187" t="s">
        <v>288</v>
      </c>
      <c r="C17" s="188" t="s">
        <v>270</v>
      </c>
      <c r="D17" s="189">
        <v>3589</v>
      </c>
      <c r="E17" s="190">
        <v>4414.47</v>
      </c>
      <c r="F17" s="183"/>
    </row>
    <row r="18" spans="2:5" ht="15">
      <c r="B18" s="22"/>
      <c r="C18" s="8" t="s">
        <v>406</v>
      </c>
      <c r="D18" s="23"/>
      <c r="E18" s="24"/>
    </row>
    <row r="19" spans="2:6" ht="15" customHeight="1">
      <c r="B19" s="176" t="s">
        <v>276</v>
      </c>
      <c r="C19" s="184" t="s">
        <v>274</v>
      </c>
      <c r="D19" s="185">
        <v>3836</v>
      </c>
      <c r="E19" s="186">
        <v>4718.28</v>
      </c>
      <c r="F19" s="180" t="s">
        <v>398</v>
      </c>
    </row>
    <row r="20" spans="2:6" ht="15.75">
      <c r="B20" s="187" t="s">
        <v>277</v>
      </c>
      <c r="C20" s="188" t="s">
        <v>275</v>
      </c>
      <c r="D20" s="189">
        <v>4190</v>
      </c>
      <c r="E20" s="190">
        <v>5153.7</v>
      </c>
      <c r="F20" s="181"/>
    </row>
    <row r="21" spans="2:6" ht="15.75">
      <c r="B21" s="176" t="s">
        <v>280</v>
      </c>
      <c r="C21" s="184" t="s">
        <v>278</v>
      </c>
      <c r="D21" s="185">
        <v>4217</v>
      </c>
      <c r="E21" s="186">
        <v>5186.91</v>
      </c>
      <c r="F21" s="181"/>
    </row>
    <row r="22" spans="2:6" ht="15.75">
      <c r="B22" s="187" t="s">
        <v>281</v>
      </c>
      <c r="C22" s="188" t="s">
        <v>279</v>
      </c>
      <c r="D22" s="189">
        <v>4575</v>
      </c>
      <c r="E22" s="190">
        <v>5627.25</v>
      </c>
      <c r="F22" s="181"/>
    </row>
    <row r="23" spans="2:6" ht="15.75">
      <c r="B23" s="176" t="s">
        <v>282</v>
      </c>
      <c r="C23" s="184" t="s">
        <v>283</v>
      </c>
      <c r="D23" s="185">
        <v>4991</v>
      </c>
      <c r="E23" s="186">
        <v>6138.93</v>
      </c>
      <c r="F23" s="181"/>
    </row>
    <row r="24" spans="2:5" ht="15.75">
      <c r="B24" s="22"/>
      <c r="C24" s="8" t="s">
        <v>407</v>
      </c>
      <c r="D24" s="23"/>
      <c r="E24" s="24"/>
    </row>
    <row r="25" spans="2:6" ht="15" customHeight="1">
      <c r="B25" s="176" t="s">
        <v>271</v>
      </c>
      <c r="C25" s="184" t="s">
        <v>289</v>
      </c>
      <c r="D25" s="185">
        <v>3299</v>
      </c>
      <c r="E25" s="186">
        <v>4057.77</v>
      </c>
      <c r="F25" s="182" t="s">
        <v>404</v>
      </c>
    </row>
    <row r="26" spans="2:6" ht="15.75">
      <c r="B26" s="187" t="s">
        <v>272</v>
      </c>
      <c r="C26" s="188" t="s">
        <v>290</v>
      </c>
      <c r="D26" s="189">
        <v>3699</v>
      </c>
      <c r="E26" s="190">
        <v>4549.7699999999995</v>
      </c>
      <c r="F26" s="183"/>
    </row>
    <row r="27" spans="2:6" ht="15.75">
      <c r="B27" s="176" t="s">
        <v>273</v>
      </c>
      <c r="C27" s="184" t="s">
        <v>291</v>
      </c>
      <c r="D27" s="185">
        <v>3868</v>
      </c>
      <c r="E27" s="186">
        <v>4757.64</v>
      </c>
      <c r="F27" s="183"/>
    </row>
    <row r="28" spans="2:5" ht="15.75">
      <c r="B28" s="22"/>
      <c r="C28" s="8" t="s">
        <v>5</v>
      </c>
      <c r="D28" s="23"/>
      <c r="E28" s="24"/>
    </row>
    <row r="29" spans="2:5" ht="15">
      <c r="B29" s="11">
        <v>3665104</v>
      </c>
      <c r="C29" s="12" t="s">
        <v>6</v>
      </c>
      <c r="D29" s="13">
        <v>7049</v>
      </c>
      <c r="E29" s="14">
        <v>8670.27</v>
      </c>
    </row>
    <row r="30" spans="2:5" ht="15">
      <c r="B30" s="18">
        <v>3665105</v>
      </c>
      <c r="C30" s="19" t="s">
        <v>7</v>
      </c>
      <c r="D30" s="20">
        <v>6417</v>
      </c>
      <c r="E30" s="21">
        <v>7892.91</v>
      </c>
    </row>
    <row r="31" spans="2:5" ht="15">
      <c r="B31" s="25">
        <v>3665102</v>
      </c>
      <c r="C31" s="26" t="s">
        <v>8</v>
      </c>
      <c r="D31" s="27">
        <v>7429</v>
      </c>
      <c r="E31" s="28">
        <v>9137.67</v>
      </c>
    </row>
    <row r="33" spans="2:5" ht="15">
      <c r="B33" s="29" t="s">
        <v>9</v>
      </c>
      <c r="C33" s="30"/>
      <c r="D33" s="31"/>
      <c r="E33" s="31"/>
    </row>
    <row r="34" spans="2:5" ht="15">
      <c r="B34" s="3" t="s">
        <v>1</v>
      </c>
      <c r="C34" s="4" t="s">
        <v>2</v>
      </c>
      <c r="D34" s="5" t="s">
        <v>3</v>
      </c>
      <c r="E34" s="6" t="s">
        <v>4</v>
      </c>
    </row>
    <row r="35" spans="2:5" ht="15.75">
      <c r="B35" s="32"/>
      <c r="C35" s="33" t="s">
        <v>408</v>
      </c>
      <c r="D35" s="34"/>
      <c r="E35" s="35"/>
    </row>
    <row r="36" spans="2:7" ht="15" customHeight="1">
      <c r="B36" s="176" t="s">
        <v>293</v>
      </c>
      <c r="C36" s="184" t="s">
        <v>292</v>
      </c>
      <c r="D36" s="185">
        <v>6169</v>
      </c>
      <c r="E36" s="186">
        <v>7587.87</v>
      </c>
      <c r="F36" s="182" t="s">
        <v>404</v>
      </c>
      <c r="G36" s="169"/>
    </row>
    <row r="37" spans="2:6" ht="15.75">
      <c r="B37" s="187" t="s">
        <v>343</v>
      </c>
      <c r="C37" s="188" t="s">
        <v>342</v>
      </c>
      <c r="D37" s="189">
        <v>5859</v>
      </c>
      <c r="E37" s="190">
        <v>7206.57</v>
      </c>
      <c r="F37" s="183"/>
    </row>
    <row r="38" spans="2:5" ht="15.75">
      <c r="B38" s="36"/>
      <c r="C38" s="33" t="s">
        <v>409</v>
      </c>
      <c r="D38" s="37"/>
      <c r="E38" s="38"/>
    </row>
    <row r="39" spans="2:6" ht="15" customHeight="1">
      <c r="B39" s="176" t="s">
        <v>300</v>
      </c>
      <c r="C39" s="184" t="s">
        <v>294</v>
      </c>
      <c r="D39" s="185">
        <v>6935</v>
      </c>
      <c r="E39" s="186">
        <v>8530.05</v>
      </c>
      <c r="F39" s="177" t="s">
        <v>398</v>
      </c>
    </row>
    <row r="40" spans="2:6" ht="15.75">
      <c r="B40" s="187" t="s">
        <v>301</v>
      </c>
      <c r="C40" s="188" t="s">
        <v>295</v>
      </c>
      <c r="D40" s="189">
        <v>7383</v>
      </c>
      <c r="E40" s="190">
        <v>9081.09</v>
      </c>
      <c r="F40" s="178"/>
    </row>
    <row r="41" spans="2:6" ht="15.75">
      <c r="B41" s="176" t="s">
        <v>302</v>
      </c>
      <c r="C41" s="184" t="s">
        <v>296</v>
      </c>
      <c r="D41" s="185">
        <v>7601</v>
      </c>
      <c r="E41" s="186">
        <v>9349.23</v>
      </c>
      <c r="F41" s="178"/>
    </row>
    <row r="42" spans="2:7" ht="15.75">
      <c r="B42" s="187" t="s">
        <v>303</v>
      </c>
      <c r="C42" s="188" t="s">
        <v>297</v>
      </c>
      <c r="D42" s="189">
        <v>6842</v>
      </c>
      <c r="E42" s="190">
        <v>8415.66</v>
      </c>
      <c r="F42" s="178"/>
      <c r="G42" s="169"/>
    </row>
    <row r="43" spans="2:6" ht="15.75">
      <c r="B43" s="176" t="s">
        <v>304</v>
      </c>
      <c r="C43" s="184" t="s">
        <v>298</v>
      </c>
      <c r="D43" s="185">
        <v>7256</v>
      </c>
      <c r="E43" s="186">
        <v>8924.88</v>
      </c>
      <c r="F43" s="178"/>
    </row>
    <row r="44" spans="2:6" ht="15">
      <c r="B44" s="187" t="s">
        <v>305</v>
      </c>
      <c r="C44" s="188" t="s">
        <v>299</v>
      </c>
      <c r="D44" s="189">
        <v>7670</v>
      </c>
      <c r="E44" s="190">
        <v>9811.464</v>
      </c>
      <c r="F44" s="179"/>
    </row>
    <row r="45" spans="2:5" ht="15">
      <c r="B45" s="36"/>
      <c r="C45" s="33" t="s">
        <v>10</v>
      </c>
      <c r="D45" s="37"/>
      <c r="E45" s="38"/>
    </row>
    <row r="46" spans="2:5" ht="15">
      <c r="B46" s="11">
        <v>3665101</v>
      </c>
      <c r="C46" s="12" t="s">
        <v>11</v>
      </c>
      <c r="D46" s="13">
        <v>10129</v>
      </c>
      <c r="E46" s="14">
        <v>12458.67</v>
      </c>
    </row>
    <row r="47" spans="2:5" ht="15">
      <c r="B47" s="18">
        <v>3665100</v>
      </c>
      <c r="C47" s="19" t="s">
        <v>12</v>
      </c>
      <c r="D47" s="20">
        <v>9528</v>
      </c>
      <c r="E47" s="21">
        <v>11719.44</v>
      </c>
    </row>
    <row r="48" spans="2:5" ht="15">
      <c r="B48" s="143"/>
      <c r="C48" s="144"/>
      <c r="D48" s="145"/>
      <c r="E48" s="146"/>
    </row>
    <row r="49" spans="2:5" ht="15">
      <c r="B49" s="29" t="s">
        <v>248</v>
      </c>
      <c r="C49" s="30"/>
      <c r="D49" s="31"/>
      <c r="E49" s="31"/>
    </row>
    <row r="50" spans="2:5" ht="15">
      <c r="B50" s="3" t="s">
        <v>1</v>
      </c>
      <c r="C50" s="4" t="s">
        <v>2</v>
      </c>
      <c r="D50" s="5" t="s">
        <v>3</v>
      </c>
      <c r="E50" s="6" t="s">
        <v>4</v>
      </c>
    </row>
    <row r="51" spans="2:5" ht="15">
      <c r="B51" s="36"/>
      <c r="C51" s="33" t="s">
        <v>13</v>
      </c>
      <c r="D51" s="37"/>
      <c r="E51" s="38"/>
    </row>
    <row r="52" spans="2:6" ht="15">
      <c r="B52" s="11">
        <v>3124527</v>
      </c>
      <c r="C52" s="12" t="s">
        <v>14</v>
      </c>
      <c r="D52" s="13">
        <v>11309.4</v>
      </c>
      <c r="E52" s="14">
        <v>13910.562</v>
      </c>
      <c r="F52" s="52"/>
    </row>
    <row r="53" spans="2:5" ht="15">
      <c r="B53" s="18">
        <v>3124528</v>
      </c>
      <c r="C53" s="19" t="s">
        <v>15</v>
      </c>
      <c r="D53" s="20">
        <v>11886.2</v>
      </c>
      <c r="E53" s="21">
        <v>14620.026</v>
      </c>
    </row>
    <row r="54" spans="2:5" ht="15">
      <c r="B54" s="36"/>
      <c r="C54" s="33" t="s">
        <v>16</v>
      </c>
      <c r="D54" s="37"/>
      <c r="E54" s="38"/>
    </row>
    <row r="55" spans="2:5" ht="15">
      <c r="B55" s="11">
        <v>3124525</v>
      </c>
      <c r="C55" s="12" t="s">
        <v>16</v>
      </c>
      <c r="D55" s="13">
        <v>13019.2</v>
      </c>
      <c r="E55" s="14">
        <v>16013.616</v>
      </c>
    </row>
    <row r="56" spans="2:5" ht="15">
      <c r="B56" s="18">
        <v>3124526</v>
      </c>
      <c r="C56" s="19" t="s">
        <v>17</v>
      </c>
      <c r="D56" s="20">
        <v>13575.4</v>
      </c>
      <c r="E56" s="21">
        <v>16697.742</v>
      </c>
    </row>
    <row r="57" spans="2:5" ht="15">
      <c r="B57" s="143"/>
      <c r="C57" s="144"/>
      <c r="D57" s="145"/>
      <c r="E57" s="146"/>
    </row>
    <row r="58" spans="2:5" ht="15">
      <c r="B58" s="29" t="s">
        <v>249</v>
      </c>
      <c r="C58" s="30"/>
      <c r="D58" s="31"/>
      <c r="E58" s="31"/>
    </row>
    <row r="59" spans="2:5" ht="15">
      <c r="B59" s="3" t="s">
        <v>1</v>
      </c>
      <c r="C59" s="4" t="s">
        <v>2</v>
      </c>
      <c r="D59" s="5" t="s">
        <v>3</v>
      </c>
      <c r="E59" s="6" t="s">
        <v>4</v>
      </c>
    </row>
    <row r="60" spans="2:6" ht="15">
      <c r="B60" s="36"/>
      <c r="C60" s="33" t="s">
        <v>18</v>
      </c>
      <c r="D60" s="37"/>
      <c r="E60" s="38"/>
      <c r="F60" s="52"/>
    </row>
    <row r="61" spans="2:5" ht="15">
      <c r="B61" s="11">
        <v>3581089</v>
      </c>
      <c r="C61" s="12" t="s">
        <v>19</v>
      </c>
      <c r="D61" s="13">
        <v>11459</v>
      </c>
      <c r="E61" s="14">
        <v>14094.57</v>
      </c>
    </row>
    <row r="62" spans="2:5" ht="15">
      <c r="B62" s="18">
        <v>3581090</v>
      </c>
      <c r="C62" s="19" t="s">
        <v>20</v>
      </c>
      <c r="D62" s="20">
        <v>13127</v>
      </c>
      <c r="E62" s="21">
        <v>16146.21</v>
      </c>
    </row>
    <row r="63" spans="2:5" ht="15">
      <c r="B63" s="11">
        <v>3581091</v>
      </c>
      <c r="C63" s="12" t="s">
        <v>21</v>
      </c>
      <c r="D63" s="13">
        <v>16469</v>
      </c>
      <c r="E63" s="14">
        <v>20256.87</v>
      </c>
    </row>
    <row r="64" spans="2:5" ht="15">
      <c r="B64" s="39">
        <v>3581092</v>
      </c>
      <c r="C64" s="40" t="s">
        <v>22</v>
      </c>
      <c r="D64" s="41">
        <v>18019</v>
      </c>
      <c r="E64" s="42">
        <v>22163.37</v>
      </c>
    </row>
    <row r="66" spans="2:5" ht="15">
      <c r="B66" s="1" t="s">
        <v>23</v>
      </c>
      <c r="C66" s="2"/>
      <c r="D66" s="2"/>
      <c r="E66" s="2"/>
    </row>
    <row r="67" spans="2:5" ht="15">
      <c r="B67" s="3" t="s">
        <v>1</v>
      </c>
      <c r="C67" s="4" t="s">
        <v>2</v>
      </c>
      <c r="D67" s="5" t="s">
        <v>3</v>
      </c>
      <c r="E67" s="6" t="s">
        <v>4</v>
      </c>
    </row>
    <row r="68" spans="2:5" ht="15">
      <c r="B68" s="11">
        <v>3300017</v>
      </c>
      <c r="C68" s="12" t="s">
        <v>24</v>
      </c>
      <c r="D68" s="43">
        <v>4889</v>
      </c>
      <c r="E68" s="14">
        <v>6013.47</v>
      </c>
    </row>
    <row r="69" spans="2:5" ht="15">
      <c r="B69" s="18">
        <v>3300018</v>
      </c>
      <c r="C69" s="19" t="s">
        <v>25</v>
      </c>
      <c r="D69" s="44">
        <v>5267</v>
      </c>
      <c r="E69" s="21">
        <v>6478.41</v>
      </c>
    </row>
    <row r="70" spans="2:5" ht="15">
      <c r="B70" s="11">
        <v>3300019</v>
      </c>
      <c r="C70" s="12" t="s">
        <v>26</v>
      </c>
      <c r="D70" s="43">
        <v>5125</v>
      </c>
      <c r="E70" s="14">
        <v>6303.75</v>
      </c>
    </row>
    <row r="71" spans="2:5" ht="15">
      <c r="B71" s="18">
        <v>3300020</v>
      </c>
      <c r="C71" s="19" t="s">
        <v>27</v>
      </c>
      <c r="D71" s="44">
        <v>5414</v>
      </c>
      <c r="E71" s="21">
        <v>6659.22</v>
      </c>
    </row>
    <row r="72" spans="2:5" ht="15">
      <c r="B72" s="11">
        <v>3300021</v>
      </c>
      <c r="C72" s="12" t="s">
        <v>28</v>
      </c>
      <c r="D72" s="43">
        <v>6569</v>
      </c>
      <c r="E72" s="14">
        <v>8079.87</v>
      </c>
    </row>
    <row r="73" spans="2:5" ht="15">
      <c r="B73" s="39">
        <v>3300022</v>
      </c>
      <c r="C73" s="40" t="s">
        <v>29</v>
      </c>
      <c r="D73" s="45">
        <v>7729</v>
      </c>
      <c r="E73" s="42">
        <v>9506.67</v>
      </c>
    </row>
  </sheetData>
  <sheetProtection selectLockedCells="1" selectUnlockedCells="1"/>
  <mergeCells count="5">
    <mergeCell ref="F39:F44"/>
    <mergeCell ref="F19:F23"/>
    <mergeCell ref="F14:F17"/>
    <mergeCell ref="F25:F27"/>
    <mergeCell ref="F36:F37"/>
  </mergeCells>
  <printOptions/>
  <pageMargins left="0.7875" right="0.7875" top="1.0527777777777778" bottom="1.0527777777777778" header="0.7875" footer="0.7875"/>
  <pageSetup horizontalDpi="300" verticalDpi="300" orientation="portrait" paperSize="9" scale="85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37"/>
  <sheetViews>
    <sheetView zoomScaleSheetLayoutView="90" zoomScalePageLayoutView="0" workbookViewId="0" topLeftCell="A37">
      <selection activeCell="G103" sqref="G103"/>
    </sheetView>
  </sheetViews>
  <sheetFormatPr defaultColWidth="11.57421875" defaultRowHeight="15"/>
  <cols>
    <col min="1" max="1" width="11.57421875" style="0" customWidth="1"/>
    <col min="2" max="2" width="15.28125" style="46" customWidth="1"/>
    <col min="3" max="3" width="55.57421875" style="47" customWidth="1"/>
    <col min="4" max="4" width="16.57421875" style="166" customWidth="1"/>
    <col min="5" max="5" width="15.8515625" style="48" customWidth="1"/>
  </cols>
  <sheetData>
    <row r="1" spans="2:5" s="52" customFormat="1" ht="15">
      <c r="B1" s="49"/>
      <c r="C1" s="50"/>
      <c r="D1" s="153"/>
      <c r="E1" s="51"/>
    </row>
    <row r="2" spans="2:5" s="52" customFormat="1" ht="15">
      <c r="B2" s="49"/>
      <c r="C2" s="50"/>
      <c r="D2" s="153"/>
      <c r="E2" s="51"/>
    </row>
    <row r="3" spans="2:5" s="52" customFormat="1" ht="15">
      <c r="B3" s="49"/>
      <c r="C3" s="50"/>
      <c r="D3" s="153"/>
      <c r="E3" s="51"/>
    </row>
    <row r="4" spans="2:5" s="52" customFormat="1" ht="15">
      <c r="B4" s="53" t="s">
        <v>384</v>
      </c>
      <c r="C4" s="72"/>
      <c r="D4" s="162"/>
      <c r="E4" s="73"/>
    </row>
    <row r="5" spans="2:5" s="52" customFormat="1" ht="15">
      <c r="B5" s="57" t="s">
        <v>1</v>
      </c>
      <c r="C5" s="58" t="s">
        <v>2</v>
      </c>
      <c r="D5" s="155" t="s">
        <v>3</v>
      </c>
      <c r="E5" s="59" t="s">
        <v>4</v>
      </c>
    </row>
    <row r="6" spans="2:5" s="52" customFormat="1" ht="57">
      <c r="B6" s="176">
        <v>3318615</v>
      </c>
      <c r="C6" s="194" t="s">
        <v>410</v>
      </c>
      <c r="D6" s="195">
        <v>570.85</v>
      </c>
      <c r="E6" s="186">
        <v>702.1455</v>
      </c>
    </row>
    <row r="7" spans="2:5" s="52" customFormat="1" ht="15.75">
      <c r="B7" s="187">
        <v>3318586</v>
      </c>
      <c r="C7" s="191" t="s">
        <v>367</v>
      </c>
      <c r="D7" s="192">
        <v>249</v>
      </c>
      <c r="E7" s="193">
        <v>306.27</v>
      </c>
    </row>
    <row r="8" spans="2:5" s="52" customFormat="1" ht="15.75">
      <c r="B8" s="176">
        <v>3318588</v>
      </c>
      <c r="C8" s="194" t="s">
        <v>366</v>
      </c>
      <c r="D8" s="195">
        <v>90.37</v>
      </c>
      <c r="E8" s="186">
        <v>111.1551</v>
      </c>
    </row>
    <row r="9" spans="2:5" s="52" customFormat="1" ht="15.75">
      <c r="B9" s="187">
        <v>3318590</v>
      </c>
      <c r="C9" s="191" t="s">
        <v>369</v>
      </c>
      <c r="D9" s="192">
        <v>299</v>
      </c>
      <c r="E9" s="193">
        <v>367.77</v>
      </c>
    </row>
    <row r="10" spans="2:5" s="52" customFormat="1" ht="15.75">
      <c r="B10" s="176">
        <v>3318594</v>
      </c>
      <c r="C10" s="194" t="s">
        <v>368</v>
      </c>
      <c r="D10" s="195">
        <v>113.25</v>
      </c>
      <c r="E10" s="186">
        <v>139.29749999999999</v>
      </c>
    </row>
    <row r="11" spans="2:5" s="52" customFormat="1" ht="28.5">
      <c r="B11" s="187">
        <v>3318591</v>
      </c>
      <c r="C11" s="191" t="s">
        <v>388</v>
      </c>
      <c r="D11" s="192">
        <v>799</v>
      </c>
      <c r="E11" s="193">
        <v>982.77</v>
      </c>
    </row>
    <row r="12" spans="2:5" s="52" customFormat="1" ht="31.5" customHeight="1">
      <c r="B12" s="176">
        <v>3318628</v>
      </c>
      <c r="C12" s="194" t="s">
        <v>387</v>
      </c>
      <c r="D12" s="195">
        <v>639</v>
      </c>
      <c r="E12" s="186">
        <v>785.97</v>
      </c>
    </row>
    <row r="13" spans="2:6" s="52" customFormat="1" ht="14.25">
      <c r="B13"/>
      <c r="C13"/>
      <c r="D13"/>
      <c r="E13"/>
      <c r="F13"/>
    </row>
    <row r="14" spans="2:5" s="52" customFormat="1" ht="15">
      <c r="B14" s="49"/>
      <c r="C14" s="50"/>
      <c r="D14" s="153"/>
      <c r="E14" s="51"/>
    </row>
    <row r="15" spans="2:5" s="52" customFormat="1" ht="15">
      <c r="B15" s="53" t="s">
        <v>385</v>
      </c>
      <c r="C15" s="54"/>
      <c r="D15" s="154"/>
      <c r="E15" s="56"/>
    </row>
    <row r="16" spans="2:5" s="52" customFormat="1" ht="15">
      <c r="B16" s="3" t="s">
        <v>1</v>
      </c>
      <c r="C16" s="4" t="s">
        <v>2</v>
      </c>
      <c r="D16" s="163" t="s">
        <v>3</v>
      </c>
      <c r="E16" s="6" t="s">
        <v>4</v>
      </c>
    </row>
    <row r="17" spans="2:5" s="52" customFormat="1" ht="57">
      <c r="B17" s="187" t="s">
        <v>379</v>
      </c>
      <c r="C17" s="191" t="s">
        <v>380</v>
      </c>
      <c r="D17" s="192">
        <v>2399</v>
      </c>
      <c r="E17" s="193">
        <f>D17*1.23</f>
        <v>2950.77</v>
      </c>
    </row>
    <row r="18" spans="2:5" s="52" customFormat="1" ht="75">
      <c r="B18" s="176">
        <v>3318624</v>
      </c>
      <c r="C18" s="194" t="s">
        <v>381</v>
      </c>
      <c r="D18" s="195">
        <v>3479</v>
      </c>
      <c r="E18" s="186">
        <f>D18*1.23</f>
        <v>4279.17</v>
      </c>
    </row>
    <row r="19" spans="2:5" s="52" customFormat="1" ht="60">
      <c r="B19" s="187">
        <v>3318653</v>
      </c>
      <c r="C19" s="191" t="s">
        <v>382</v>
      </c>
      <c r="D19" s="192">
        <v>3399</v>
      </c>
      <c r="E19" s="193">
        <f>D19*1.23</f>
        <v>4180.7699999999995</v>
      </c>
    </row>
    <row r="20" spans="2:5" s="52" customFormat="1" ht="57">
      <c r="B20" s="176">
        <v>3318625</v>
      </c>
      <c r="C20" s="194" t="s">
        <v>383</v>
      </c>
      <c r="D20" s="195">
        <v>4629</v>
      </c>
      <c r="E20" s="186">
        <f>D20*1.23</f>
        <v>5693.67</v>
      </c>
    </row>
    <row r="21" spans="2:5" s="52" customFormat="1" ht="15">
      <c r="B21" s="49"/>
      <c r="C21" s="50"/>
      <c r="D21" s="153"/>
      <c r="E21" s="51"/>
    </row>
    <row r="22" spans="2:5" ht="15">
      <c r="B22" s="53" t="s">
        <v>30</v>
      </c>
      <c r="C22" s="54"/>
      <c r="D22" s="154"/>
      <c r="E22" s="56"/>
    </row>
    <row r="23" spans="2:5" s="60" customFormat="1" ht="15">
      <c r="B23" s="57" t="s">
        <v>1</v>
      </c>
      <c r="C23" s="58" t="s">
        <v>2</v>
      </c>
      <c r="D23" s="155" t="s">
        <v>3</v>
      </c>
      <c r="E23" s="59" t="s">
        <v>4</v>
      </c>
    </row>
    <row r="24" spans="2:5" ht="28.5">
      <c r="B24" s="63">
        <v>3318001</v>
      </c>
      <c r="C24" s="64" t="s">
        <v>31</v>
      </c>
      <c r="D24" s="156">
        <v>319.69</v>
      </c>
      <c r="E24" s="65">
        <f>D24*1.23</f>
        <v>393.2187</v>
      </c>
    </row>
    <row r="25" spans="2:5" ht="15">
      <c r="B25" s="61">
        <v>3318002</v>
      </c>
      <c r="C25" s="62" t="s">
        <v>32</v>
      </c>
      <c r="D25" s="157">
        <v>200.69</v>
      </c>
      <c r="E25" s="167">
        <f aca="true" t="shared" si="0" ref="E25:E51">D25*1.23</f>
        <v>246.84869999999998</v>
      </c>
    </row>
    <row r="26" spans="2:5" ht="15">
      <c r="B26" s="11">
        <v>3318003</v>
      </c>
      <c r="C26" s="66" t="s">
        <v>33</v>
      </c>
      <c r="D26" s="158">
        <v>148.91</v>
      </c>
      <c r="E26" s="65">
        <f t="shared" si="0"/>
        <v>183.1593</v>
      </c>
    </row>
    <row r="27" spans="2:5" ht="15">
      <c r="B27" s="18">
        <v>3318004</v>
      </c>
      <c r="C27" s="67" t="s">
        <v>34</v>
      </c>
      <c r="D27" s="159">
        <v>242.64</v>
      </c>
      <c r="E27" s="167">
        <f t="shared" si="0"/>
        <v>298.44719999999995</v>
      </c>
    </row>
    <row r="28" spans="2:5" ht="15">
      <c r="B28" s="11">
        <v>3318005</v>
      </c>
      <c r="C28" s="66" t="s">
        <v>35</v>
      </c>
      <c r="D28" s="158">
        <v>184.15</v>
      </c>
      <c r="E28" s="65">
        <f t="shared" si="0"/>
        <v>226.5045</v>
      </c>
    </row>
    <row r="29" spans="2:5" ht="15">
      <c r="B29" s="18">
        <v>3318006</v>
      </c>
      <c r="C29" s="67" t="s">
        <v>36</v>
      </c>
      <c r="D29" s="159">
        <v>120.51</v>
      </c>
      <c r="E29" s="167">
        <f t="shared" si="0"/>
        <v>148.2273</v>
      </c>
    </row>
    <row r="30" spans="2:5" ht="15">
      <c r="B30" s="11">
        <v>3318007</v>
      </c>
      <c r="C30" s="66" t="s">
        <v>37</v>
      </c>
      <c r="D30" s="158">
        <v>79.75</v>
      </c>
      <c r="E30" s="65">
        <f t="shared" si="0"/>
        <v>98.0925</v>
      </c>
    </row>
    <row r="31" spans="2:5" ht="28.5">
      <c r="B31" s="18">
        <v>3318008</v>
      </c>
      <c r="C31" s="67" t="s">
        <v>38</v>
      </c>
      <c r="D31" s="159">
        <v>109.56</v>
      </c>
      <c r="E31" s="167">
        <f t="shared" si="0"/>
        <v>134.7588</v>
      </c>
    </row>
    <row r="32" spans="2:5" ht="15">
      <c r="B32" s="11">
        <v>3318009</v>
      </c>
      <c r="C32" s="66" t="s">
        <v>39</v>
      </c>
      <c r="D32" s="158">
        <v>139.1</v>
      </c>
      <c r="E32" s="65">
        <f t="shared" si="0"/>
        <v>171.093</v>
      </c>
    </row>
    <row r="33" spans="2:5" ht="15">
      <c r="B33" s="18">
        <v>3318011</v>
      </c>
      <c r="C33" s="67" t="s">
        <v>40</v>
      </c>
      <c r="D33" s="159">
        <v>109.56</v>
      </c>
      <c r="E33" s="167">
        <f t="shared" si="0"/>
        <v>134.7588</v>
      </c>
    </row>
    <row r="34" spans="2:5" ht="28.5">
      <c r="B34" s="11">
        <v>3318013</v>
      </c>
      <c r="C34" s="66" t="s">
        <v>41</v>
      </c>
      <c r="D34" s="158">
        <v>607.93</v>
      </c>
      <c r="E34" s="65">
        <f t="shared" si="0"/>
        <v>747.7538999999999</v>
      </c>
    </row>
    <row r="35" spans="2:5" ht="15">
      <c r="B35" s="18">
        <v>3318367</v>
      </c>
      <c r="C35" s="67" t="s">
        <v>42</v>
      </c>
      <c r="D35" s="159">
        <v>109.56</v>
      </c>
      <c r="E35" s="167">
        <f t="shared" si="0"/>
        <v>134.7588</v>
      </c>
    </row>
    <row r="36" spans="2:5" ht="15">
      <c r="B36" s="11">
        <v>3318019</v>
      </c>
      <c r="C36" s="66" t="s">
        <v>43</v>
      </c>
      <c r="D36" s="158">
        <v>109.56</v>
      </c>
      <c r="E36" s="65">
        <f t="shared" si="0"/>
        <v>134.7588</v>
      </c>
    </row>
    <row r="37" spans="2:5" ht="15">
      <c r="B37" s="18">
        <v>3318020</v>
      </c>
      <c r="C37" s="67" t="s">
        <v>44</v>
      </c>
      <c r="D37" s="159">
        <v>159.01</v>
      </c>
      <c r="E37" s="167">
        <f t="shared" si="0"/>
        <v>195.58229999999998</v>
      </c>
    </row>
    <row r="38" spans="2:5" ht="15">
      <c r="B38" s="11">
        <v>3318023</v>
      </c>
      <c r="C38" s="66" t="s">
        <v>45</v>
      </c>
      <c r="D38" s="158">
        <v>128.92</v>
      </c>
      <c r="E38" s="65">
        <f t="shared" si="0"/>
        <v>158.5716</v>
      </c>
    </row>
    <row r="39" spans="2:5" ht="15">
      <c r="B39" s="18">
        <v>3318024</v>
      </c>
      <c r="C39" s="67" t="s">
        <v>46</v>
      </c>
      <c r="D39" s="159">
        <v>672.94</v>
      </c>
      <c r="E39" s="167">
        <f t="shared" si="0"/>
        <v>827.7162000000001</v>
      </c>
    </row>
    <row r="40" spans="2:5" ht="15">
      <c r="B40" s="11">
        <v>3318025</v>
      </c>
      <c r="C40" s="66" t="s">
        <v>47</v>
      </c>
      <c r="D40" s="158">
        <v>342.05</v>
      </c>
      <c r="E40" s="65">
        <f t="shared" si="0"/>
        <v>420.7215</v>
      </c>
    </row>
    <row r="41" spans="2:5" ht="15">
      <c r="B41" s="18">
        <v>3318026</v>
      </c>
      <c r="C41" s="67" t="s">
        <v>48</v>
      </c>
      <c r="D41" s="159">
        <v>78.77</v>
      </c>
      <c r="E41" s="167">
        <f t="shared" si="0"/>
        <v>96.88709999999999</v>
      </c>
    </row>
    <row r="42" spans="2:5" ht="15">
      <c r="B42" s="11">
        <v>3318027</v>
      </c>
      <c r="C42" s="66" t="s">
        <v>49</v>
      </c>
      <c r="D42" s="158">
        <v>33.24</v>
      </c>
      <c r="E42" s="65">
        <f t="shared" si="0"/>
        <v>40.885200000000005</v>
      </c>
    </row>
    <row r="43" spans="2:5" ht="15">
      <c r="B43" s="18">
        <v>3318029</v>
      </c>
      <c r="C43" s="67" t="s">
        <v>50</v>
      </c>
      <c r="D43" s="159">
        <v>82.79</v>
      </c>
      <c r="E43" s="167">
        <f t="shared" si="0"/>
        <v>101.83170000000001</v>
      </c>
    </row>
    <row r="44" spans="2:5" ht="15">
      <c r="B44" s="11">
        <v>3318033</v>
      </c>
      <c r="C44" s="66" t="s">
        <v>51</v>
      </c>
      <c r="D44" s="158">
        <v>146.46</v>
      </c>
      <c r="E44" s="65">
        <f t="shared" si="0"/>
        <v>180.1458</v>
      </c>
    </row>
    <row r="45" spans="2:5" ht="42.75">
      <c r="B45" s="18">
        <v>3318035</v>
      </c>
      <c r="C45" s="67" t="s">
        <v>52</v>
      </c>
      <c r="D45" s="159">
        <v>411.42</v>
      </c>
      <c r="E45" s="167">
        <f t="shared" si="0"/>
        <v>506.0466</v>
      </c>
    </row>
    <row r="46" spans="2:5" ht="15">
      <c r="B46" s="11">
        <v>3318036</v>
      </c>
      <c r="C46" s="66" t="s">
        <v>53</v>
      </c>
      <c r="D46" s="158">
        <v>219.51</v>
      </c>
      <c r="E46" s="65">
        <f t="shared" si="0"/>
        <v>269.9973</v>
      </c>
    </row>
    <row r="47" spans="2:5" ht="15">
      <c r="B47" s="18">
        <v>3318037</v>
      </c>
      <c r="C47" s="67" t="s">
        <v>54</v>
      </c>
      <c r="D47" s="159">
        <v>238.33</v>
      </c>
      <c r="E47" s="167">
        <f t="shared" si="0"/>
        <v>293.1459</v>
      </c>
    </row>
    <row r="48" spans="2:5" ht="15">
      <c r="B48" s="11">
        <v>3318038</v>
      </c>
      <c r="C48" s="66" t="s">
        <v>55</v>
      </c>
      <c r="D48" s="158">
        <v>199.44</v>
      </c>
      <c r="E48" s="65">
        <f t="shared" si="0"/>
        <v>245.31119999999999</v>
      </c>
    </row>
    <row r="49" spans="2:5" ht="15">
      <c r="B49" s="18">
        <v>3318039</v>
      </c>
      <c r="C49" s="67" t="s">
        <v>56</v>
      </c>
      <c r="D49" s="159">
        <v>136.72</v>
      </c>
      <c r="E49" s="167">
        <f t="shared" si="0"/>
        <v>168.16559999999998</v>
      </c>
    </row>
    <row r="50" spans="2:5" ht="28.5">
      <c r="B50" s="11">
        <v>3318040</v>
      </c>
      <c r="C50" s="66" t="s">
        <v>57</v>
      </c>
      <c r="D50" s="158">
        <v>198.18</v>
      </c>
      <c r="E50" s="65">
        <f t="shared" si="0"/>
        <v>243.7614</v>
      </c>
    </row>
    <row r="51" spans="2:5" ht="15">
      <c r="B51" s="39">
        <v>3318044</v>
      </c>
      <c r="C51" s="68" t="s">
        <v>58</v>
      </c>
      <c r="D51" s="160">
        <v>174.51</v>
      </c>
      <c r="E51" s="167">
        <f t="shared" si="0"/>
        <v>214.64729999999997</v>
      </c>
    </row>
    <row r="52" spans="2:5" ht="15">
      <c r="B52" s="69"/>
      <c r="C52" s="70"/>
      <c r="D52" s="161"/>
      <c r="E52" s="71"/>
    </row>
    <row r="53" spans="2:5" ht="15">
      <c r="B53" s="53" t="s">
        <v>59</v>
      </c>
      <c r="C53" s="72"/>
      <c r="D53" s="162"/>
      <c r="E53" s="73"/>
    </row>
    <row r="54" spans="2:5" ht="15">
      <c r="B54" s="3" t="s">
        <v>1</v>
      </c>
      <c r="C54" s="4" t="s">
        <v>2</v>
      </c>
      <c r="D54" s="163" t="s">
        <v>3</v>
      </c>
      <c r="E54" s="6" t="s">
        <v>4</v>
      </c>
    </row>
    <row r="55" spans="2:5" ht="15">
      <c r="B55" s="11">
        <v>3318073</v>
      </c>
      <c r="C55" s="66" t="s">
        <v>60</v>
      </c>
      <c r="D55" s="158">
        <v>410.87</v>
      </c>
      <c r="E55" s="14">
        <f>D55*1.23</f>
        <v>505.3701</v>
      </c>
    </row>
    <row r="56" spans="2:5" ht="28.5">
      <c r="B56" s="18">
        <v>3318074</v>
      </c>
      <c r="C56" s="67" t="s">
        <v>61</v>
      </c>
      <c r="D56" s="159">
        <v>207.09</v>
      </c>
      <c r="E56" s="152">
        <f aca="true" t="shared" si="1" ref="E56:E97">D56*1.23</f>
        <v>254.7207</v>
      </c>
    </row>
    <row r="57" spans="2:5" ht="15">
      <c r="B57" s="11">
        <v>3318075</v>
      </c>
      <c r="C57" s="66" t="s">
        <v>62</v>
      </c>
      <c r="D57" s="158">
        <v>162.65</v>
      </c>
      <c r="E57" s="14">
        <f t="shared" si="1"/>
        <v>200.0595</v>
      </c>
    </row>
    <row r="58" spans="2:5" ht="15">
      <c r="B58" s="18">
        <v>3318076</v>
      </c>
      <c r="C58" s="67" t="s">
        <v>63</v>
      </c>
      <c r="D58" s="159">
        <v>267.65</v>
      </c>
      <c r="E58" s="152">
        <f t="shared" si="1"/>
        <v>329.2095</v>
      </c>
    </row>
    <row r="59" spans="2:5" ht="15">
      <c r="B59" s="11">
        <v>3318077</v>
      </c>
      <c r="C59" s="66" t="s">
        <v>64</v>
      </c>
      <c r="D59" s="158">
        <v>169.66</v>
      </c>
      <c r="E59" s="14">
        <f t="shared" si="1"/>
        <v>208.68179999999998</v>
      </c>
    </row>
    <row r="60" spans="2:5" ht="15">
      <c r="B60" s="18">
        <v>3318078</v>
      </c>
      <c r="C60" s="67" t="s">
        <v>65</v>
      </c>
      <c r="D60" s="159">
        <v>148.13</v>
      </c>
      <c r="E60" s="152">
        <f t="shared" si="1"/>
        <v>182.19989999999999</v>
      </c>
    </row>
    <row r="61" spans="2:5" ht="15">
      <c r="B61" s="11">
        <v>3318079</v>
      </c>
      <c r="C61" s="66" t="s">
        <v>66</v>
      </c>
      <c r="D61" s="158">
        <v>109.55</v>
      </c>
      <c r="E61" s="14">
        <f t="shared" si="1"/>
        <v>134.7465</v>
      </c>
    </row>
    <row r="62" spans="2:5" ht="28.5">
      <c r="B62" s="18">
        <v>3318080</v>
      </c>
      <c r="C62" s="67" t="s">
        <v>67</v>
      </c>
      <c r="D62" s="159">
        <v>629.43</v>
      </c>
      <c r="E62" s="152">
        <f t="shared" si="1"/>
        <v>774.1989</v>
      </c>
    </row>
    <row r="63" spans="2:5" ht="15">
      <c r="B63" s="11">
        <v>3318369</v>
      </c>
      <c r="C63" s="66" t="s">
        <v>42</v>
      </c>
      <c r="D63" s="158">
        <v>109.56</v>
      </c>
      <c r="E63" s="14">
        <f t="shared" si="1"/>
        <v>134.7588</v>
      </c>
    </row>
    <row r="64" spans="2:5" ht="15">
      <c r="B64" s="18">
        <v>3318370</v>
      </c>
      <c r="C64" s="67" t="s">
        <v>68</v>
      </c>
      <c r="D64" s="159">
        <v>460.45</v>
      </c>
      <c r="E64" s="152">
        <f t="shared" si="1"/>
        <v>566.3534999999999</v>
      </c>
    </row>
    <row r="65" spans="2:5" ht="15">
      <c r="B65" s="11">
        <v>3318084</v>
      </c>
      <c r="C65" s="66" t="s">
        <v>69</v>
      </c>
      <c r="D65" s="158">
        <v>109.56</v>
      </c>
      <c r="E65" s="14">
        <f t="shared" si="1"/>
        <v>134.7588</v>
      </c>
    </row>
    <row r="66" spans="2:5" ht="15">
      <c r="B66" s="18">
        <v>3318085</v>
      </c>
      <c r="C66" s="67" t="s">
        <v>70</v>
      </c>
      <c r="D66" s="159">
        <v>159.01</v>
      </c>
      <c r="E66" s="152">
        <f t="shared" si="1"/>
        <v>195.58229999999998</v>
      </c>
    </row>
    <row r="67" spans="2:5" ht="15">
      <c r="B67" s="11">
        <v>3318086</v>
      </c>
      <c r="C67" s="66" t="s">
        <v>71</v>
      </c>
      <c r="D67" s="158">
        <v>128.92</v>
      </c>
      <c r="E67" s="14">
        <f t="shared" si="1"/>
        <v>158.5716</v>
      </c>
    </row>
    <row r="68" spans="2:5" ht="15">
      <c r="B68" s="18">
        <v>3318087</v>
      </c>
      <c r="C68" s="67" t="s">
        <v>72</v>
      </c>
      <c r="D68" s="159">
        <v>94.4</v>
      </c>
      <c r="E68" s="152">
        <f t="shared" si="1"/>
        <v>116.11200000000001</v>
      </c>
    </row>
    <row r="69" spans="2:5" ht="15">
      <c r="B69" s="11">
        <v>3318089</v>
      </c>
      <c r="C69" s="66" t="s">
        <v>73</v>
      </c>
      <c r="D69" s="158">
        <v>146.46</v>
      </c>
      <c r="E69" s="14">
        <f t="shared" si="1"/>
        <v>180.1458</v>
      </c>
    </row>
    <row r="70" spans="2:5" ht="42.75">
      <c r="B70" s="18">
        <v>3318090</v>
      </c>
      <c r="C70" s="67" t="s">
        <v>370</v>
      </c>
      <c r="D70" s="159">
        <v>423.99</v>
      </c>
      <c r="E70" s="152">
        <f t="shared" si="1"/>
        <v>521.5077</v>
      </c>
    </row>
    <row r="71" spans="2:5" ht="28.5">
      <c r="B71" s="11">
        <v>3318091</v>
      </c>
      <c r="C71" s="66" t="s">
        <v>371</v>
      </c>
      <c r="D71" s="158">
        <v>232.06</v>
      </c>
      <c r="E71" s="14">
        <f t="shared" si="1"/>
        <v>285.4338</v>
      </c>
    </row>
    <row r="72" spans="2:5" ht="28.5">
      <c r="B72" s="18">
        <v>3318092</v>
      </c>
      <c r="C72" s="67" t="s">
        <v>372</v>
      </c>
      <c r="D72" s="159">
        <v>200.69</v>
      </c>
      <c r="E72" s="152">
        <f t="shared" si="1"/>
        <v>246.84869999999998</v>
      </c>
    </row>
    <row r="73" spans="2:5" ht="28.5">
      <c r="B73" s="11">
        <v>3318093</v>
      </c>
      <c r="C73" s="66" t="s">
        <v>373</v>
      </c>
      <c r="D73" s="158">
        <v>199.44</v>
      </c>
      <c r="E73" s="14">
        <f t="shared" si="1"/>
        <v>245.31119999999999</v>
      </c>
    </row>
    <row r="74" spans="2:5" ht="28.5">
      <c r="B74" s="18">
        <v>3318094</v>
      </c>
      <c r="C74" s="67" t="s">
        <v>374</v>
      </c>
      <c r="D74" s="159">
        <v>136.72</v>
      </c>
      <c r="E74" s="152">
        <f t="shared" si="1"/>
        <v>168.16559999999998</v>
      </c>
    </row>
    <row r="75" spans="2:5" ht="42.75">
      <c r="B75" s="11">
        <v>3318095</v>
      </c>
      <c r="C75" s="66" t="s">
        <v>375</v>
      </c>
      <c r="D75" s="158">
        <v>198.18</v>
      </c>
      <c r="E75" s="14">
        <f t="shared" si="1"/>
        <v>243.7614</v>
      </c>
    </row>
    <row r="76" spans="2:5" ht="28.5">
      <c r="B76" s="18">
        <v>3123574</v>
      </c>
      <c r="C76" s="67" t="s">
        <v>74</v>
      </c>
      <c r="D76" s="159">
        <v>159.3</v>
      </c>
      <c r="E76" s="152">
        <f t="shared" si="1"/>
        <v>195.93900000000002</v>
      </c>
    </row>
    <row r="77" spans="2:5" ht="15">
      <c r="B77" s="11">
        <v>3318439</v>
      </c>
      <c r="C77" s="66" t="s">
        <v>376</v>
      </c>
      <c r="D77" s="158">
        <v>426.59</v>
      </c>
      <c r="E77" s="14">
        <f t="shared" si="1"/>
        <v>524.7057</v>
      </c>
    </row>
    <row r="78" spans="2:5" ht="28.5">
      <c r="B78" s="18">
        <v>3580784</v>
      </c>
      <c r="C78" s="67" t="s">
        <v>377</v>
      </c>
      <c r="D78" s="159">
        <v>159.3</v>
      </c>
      <c r="E78" s="152">
        <f t="shared" si="1"/>
        <v>195.93900000000002</v>
      </c>
    </row>
    <row r="79" spans="2:5" ht="15">
      <c r="B79" s="11">
        <v>12076281</v>
      </c>
      <c r="C79" s="171" t="s">
        <v>378</v>
      </c>
      <c r="D79" s="158">
        <v>414.16</v>
      </c>
      <c r="E79" s="14">
        <f t="shared" si="1"/>
        <v>509.4168</v>
      </c>
    </row>
    <row r="80" spans="2:5" ht="15">
      <c r="B80" s="18" t="s">
        <v>75</v>
      </c>
      <c r="C80" s="67" t="s">
        <v>76</v>
      </c>
      <c r="D80" s="159">
        <v>227.32</v>
      </c>
      <c r="E80" s="152">
        <f t="shared" si="1"/>
        <v>279.6036</v>
      </c>
    </row>
    <row r="81" spans="2:5" ht="15">
      <c r="B81" s="11" t="s">
        <v>77</v>
      </c>
      <c r="C81" s="66" t="s">
        <v>78</v>
      </c>
      <c r="D81" s="158">
        <v>175.42</v>
      </c>
      <c r="E81" s="14">
        <f t="shared" si="1"/>
        <v>215.76659999999998</v>
      </c>
    </row>
    <row r="82" spans="2:5" ht="15">
      <c r="B82" s="18" t="s">
        <v>79</v>
      </c>
      <c r="C82" s="67" t="s">
        <v>80</v>
      </c>
      <c r="D82" s="159">
        <v>275.07</v>
      </c>
      <c r="E82" s="152">
        <f t="shared" si="1"/>
        <v>338.3361</v>
      </c>
    </row>
    <row r="83" spans="2:5" ht="15">
      <c r="B83" s="11" t="s">
        <v>81</v>
      </c>
      <c r="C83" s="66" t="s">
        <v>82</v>
      </c>
      <c r="D83" s="158">
        <v>275.07</v>
      </c>
      <c r="E83" s="14">
        <f t="shared" si="1"/>
        <v>338.3361</v>
      </c>
    </row>
    <row r="84" spans="2:5" ht="15">
      <c r="B84" s="18" t="s">
        <v>83</v>
      </c>
      <c r="C84" s="67" t="s">
        <v>84</v>
      </c>
      <c r="D84" s="159">
        <v>684.04</v>
      </c>
      <c r="E84" s="152">
        <f t="shared" si="1"/>
        <v>841.3692</v>
      </c>
    </row>
    <row r="85" spans="2:5" ht="15">
      <c r="B85" s="11" t="s">
        <v>85</v>
      </c>
      <c r="C85" s="66" t="s">
        <v>86</v>
      </c>
      <c r="D85" s="158">
        <v>466.06</v>
      </c>
      <c r="E85" s="14">
        <f t="shared" si="1"/>
        <v>573.2538</v>
      </c>
    </row>
    <row r="86" spans="2:5" ht="15">
      <c r="B86" s="18" t="s">
        <v>87</v>
      </c>
      <c r="C86" s="67" t="s">
        <v>88</v>
      </c>
      <c r="D86" s="159">
        <v>185.8</v>
      </c>
      <c r="E86" s="152">
        <f t="shared" si="1"/>
        <v>228.53400000000002</v>
      </c>
    </row>
    <row r="87" spans="2:5" ht="15">
      <c r="B87" s="11" t="s">
        <v>89</v>
      </c>
      <c r="C87" s="66" t="s">
        <v>90</v>
      </c>
      <c r="D87" s="158">
        <v>144.28</v>
      </c>
      <c r="E87" s="14">
        <f t="shared" si="1"/>
        <v>177.4644</v>
      </c>
    </row>
    <row r="88" spans="2:5" ht="15">
      <c r="B88" s="18" t="s">
        <v>91</v>
      </c>
      <c r="C88" s="67" t="s">
        <v>92</v>
      </c>
      <c r="D88" s="159">
        <v>113.14</v>
      </c>
      <c r="E88" s="152">
        <f t="shared" si="1"/>
        <v>139.1622</v>
      </c>
    </row>
    <row r="89" spans="2:5" ht="15">
      <c r="B89" s="11" t="s">
        <v>93</v>
      </c>
      <c r="C89" s="66" t="s">
        <v>94</v>
      </c>
      <c r="D89" s="158">
        <v>123.52</v>
      </c>
      <c r="E89" s="14">
        <f t="shared" si="1"/>
        <v>151.9296</v>
      </c>
    </row>
    <row r="90" spans="2:5" ht="15">
      <c r="B90" s="18" t="s">
        <v>95</v>
      </c>
      <c r="C90" s="67" t="s">
        <v>96</v>
      </c>
      <c r="D90" s="159">
        <v>113.14</v>
      </c>
      <c r="E90" s="152">
        <f t="shared" si="1"/>
        <v>139.1622</v>
      </c>
    </row>
    <row r="91" spans="2:5" ht="15">
      <c r="B91" s="11" t="s">
        <v>97</v>
      </c>
      <c r="C91" s="66" t="s">
        <v>98</v>
      </c>
      <c r="D91" s="158">
        <v>496.16</v>
      </c>
      <c r="E91" s="14">
        <f t="shared" si="1"/>
        <v>610.2768</v>
      </c>
    </row>
    <row r="92" spans="2:5" ht="15">
      <c r="B92" s="18" t="s">
        <v>99</v>
      </c>
      <c r="C92" s="67" t="s">
        <v>100</v>
      </c>
      <c r="D92" s="159">
        <v>278.18</v>
      </c>
      <c r="E92" s="152">
        <f t="shared" si="1"/>
        <v>342.1614</v>
      </c>
    </row>
    <row r="93" spans="2:5" ht="15">
      <c r="B93" s="11" t="s">
        <v>101</v>
      </c>
      <c r="C93" s="66" t="s">
        <v>102</v>
      </c>
      <c r="D93" s="158">
        <v>71.62</v>
      </c>
      <c r="E93" s="14">
        <f t="shared" si="1"/>
        <v>88.0926</v>
      </c>
    </row>
    <row r="94" spans="2:5" ht="15">
      <c r="B94" s="18" t="s">
        <v>103</v>
      </c>
      <c r="C94" s="67" t="s">
        <v>104</v>
      </c>
      <c r="D94" s="159">
        <v>175.42</v>
      </c>
      <c r="E94" s="152">
        <f t="shared" si="1"/>
        <v>215.76659999999998</v>
      </c>
    </row>
    <row r="95" spans="2:5" ht="15">
      <c r="B95" s="11" t="s">
        <v>105</v>
      </c>
      <c r="C95" s="66" t="s">
        <v>106</v>
      </c>
      <c r="D95" s="158">
        <v>167.12</v>
      </c>
      <c r="E95" s="14">
        <f t="shared" si="1"/>
        <v>205.5576</v>
      </c>
    </row>
    <row r="96" spans="2:5" ht="15">
      <c r="B96" s="18" t="s">
        <v>107</v>
      </c>
      <c r="C96" s="67" t="s">
        <v>108</v>
      </c>
      <c r="D96" s="159">
        <v>156.74</v>
      </c>
      <c r="E96" s="152">
        <f t="shared" si="1"/>
        <v>192.7902</v>
      </c>
    </row>
    <row r="97" spans="2:5" ht="15">
      <c r="B97" s="25" t="s">
        <v>109</v>
      </c>
      <c r="C97" s="74" t="s">
        <v>110</v>
      </c>
      <c r="D97" s="164">
        <v>299.98</v>
      </c>
      <c r="E97" s="14">
        <f t="shared" si="1"/>
        <v>368.97540000000004</v>
      </c>
    </row>
    <row r="98" spans="2:5" ht="15">
      <c r="B98" s="69"/>
      <c r="C98" s="70"/>
      <c r="D98" s="161"/>
      <c r="E98" s="71"/>
    </row>
    <row r="99" spans="2:5" ht="15">
      <c r="B99" s="53" t="s">
        <v>386</v>
      </c>
      <c r="C99" s="72"/>
      <c r="D99" s="162"/>
      <c r="E99" s="73"/>
    </row>
    <row r="100" spans="2:5" ht="15">
      <c r="B100" s="57" t="s">
        <v>1</v>
      </c>
      <c r="C100" s="58" t="s">
        <v>2</v>
      </c>
      <c r="D100" s="155" t="s">
        <v>3</v>
      </c>
      <c r="E100" s="59" t="s">
        <v>4</v>
      </c>
    </row>
    <row r="101" spans="2:5" ht="28.5">
      <c r="B101" s="176">
        <v>3318318</v>
      </c>
      <c r="C101" s="194" t="s">
        <v>356</v>
      </c>
      <c r="D101" s="195">
        <v>570.85</v>
      </c>
      <c r="E101" s="186">
        <f>D101*1.23</f>
        <v>702.1455</v>
      </c>
    </row>
    <row r="102" spans="2:5" ht="15">
      <c r="B102" s="187">
        <v>3318229</v>
      </c>
      <c r="C102" s="191" t="s">
        <v>355</v>
      </c>
      <c r="D102" s="192">
        <v>170.45</v>
      </c>
      <c r="E102" s="193">
        <f aca="true" t="shared" si="2" ref="E102:E119">D102*1.23</f>
        <v>209.65349999999998</v>
      </c>
    </row>
    <row r="103" spans="2:5" ht="15">
      <c r="B103" s="176">
        <v>3318154</v>
      </c>
      <c r="C103" s="194" t="s">
        <v>111</v>
      </c>
      <c r="D103" s="195">
        <v>248.62</v>
      </c>
      <c r="E103" s="186">
        <f t="shared" si="2"/>
        <v>305.8026</v>
      </c>
    </row>
    <row r="104" spans="2:5" ht="42.75">
      <c r="B104" s="187">
        <v>3318331</v>
      </c>
      <c r="C104" s="191" t="s">
        <v>360</v>
      </c>
      <c r="D104" s="192">
        <v>193.33</v>
      </c>
      <c r="E104" s="193">
        <f>D104*1.23</f>
        <v>237.79590000000002</v>
      </c>
    </row>
    <row r="105" spans="2:5" ht="28.5">
      <c r="B105" s="176">
        <v>3318232</v>
      </c>
      <c r="C105" s="194" t="s">
        <v>361</v>
      </c>
      <c r="D105" s="195">
        <v>90.37</v>
      </c>
      <c r="E105" s="186">
        <f>D105*1.23</f>
        <v>111.1551</v>
      </c>
    </row>
    <row r="106" spans="2:5" ht="15">
      <c r="B106" s="187">
        <v>3318059</v>
      </c>
      <c r="C106" s="191" t="s">
        <v>113</v>
      </c>
      <c r="D106" s="192">
        <v>90.37</v>
      </c>
      <c r="E106" s="193">
        <f>D106*1.23</f>
        <v>111.1551</v>
      </c>
    </row>
    <row r="107" spans="2:5" ht="15">
      <c r="B107" s="69"/>
      <c r="C107" s="70"/>
      <c r="D107" s="161"/>
      <c r="E107" s="71"/>
    </row>
    <row r="108" spans="2:5" ht="15">
      <c r="B108" s="69"/>
      <c r="C108" s="70"/>
      <c r="D108" s="161"/>
      <c r="E108" s="71"/>
    </row>
    <row r="109" spans="2:5" ht="15">
      <c r="B109" s="53" t="s">
        <v>362</v>
      </c>
      <c r="C109" s="72"/>
      <c r="D109" s="162"/>
      <c r="E109" s="73"/>
    </row>
    <row r="110" spans="2:6" ht="15">
      <c r="B110" s="18">
        <v>3318222</v>
      </c>
      <c r="C110" s="67" t="s">
        <v>243</v>
      </c>
      <c r="D110" s="159">
        <v>113.25</v>
      </c>
      <c r="E110" s="152">
        <f t="shared" si="2"/>
        <v>139.29749999999999</v>
      </c>
      <c r="F110" s="52"/>
    </row>
    <row r="111" spans="2:5" ht="15">
      <c r="B111" s="11">
        <v>3318224</v>
      </c>
      <c r="C111" s="66" t="s">
        <v>357</v>
      </c>
      <c r="D111" s="158">
        <v>170.45</v>
      </c>
      <c r="E111" s="14">
        <f t="shared" si="2"/>
        <v>209.65349999999998</v>
      </c>
    </row>
    <row r="112" spans="2:5" ht="28.5">
      <c r="B112" s="18">
        <v>3318225</v>
      </c>
      <c r="C112" s="67" t="s">
        <v>261</v>
      </c>
      <c r="D112" s="159">
        <v>124.69</v>
      </c>
      <c r="E112" s="152">
        <f t="shared" si="2"/>
        <v>153.3687</v>
      </c>
    </row>
    <row r="113" spans="2:5" ht="15">
      <c r="B113" s="11">
        <v>3678478</v>
      </c>
      <c r="C113" s="66" t="s">
        <v>262</v>
      </c>
      <c r="D113" s="158">
        <v>1046.69</v>
      </c>
      <c r="E113" s="14">
        <f t="shared" si="2"/>
        <v>1287.4287</v>
      </c>
    </row>
    <row r="114" spans="2:5" ht="28.5">
      <c r="B114" s="18">
        <v>3123508</v>
      </c>
      <c r="C114" s="67" t="s">
        <v>263</v>
      </c>
      <c r="D114" s="159">
        <v>1046.69</v>
      </c>
      <c r="E114" s="152">
        <f t="shared" si="2"/>
        <v>1287.4287</v>
      </c>
    </row>
    <row r="115" spans="2:5" ht="28.5">
      <c r="B115" s="11">
        <v>3318435</v>
      </c>
      <c r="C115" s="66" t="s">
        <v>264</v>
      </c>
      <c r="D115" s="158">
        <v>212.76</v>
      </c>
      <c r="E115" s="14">
        <f t="shared" si="2"/>
        <v>261.6948</v>
      </c>
    </row>
    <row r="116" spans="2:5" ht="28.5">
      <c r="B116" s="18">
        <v>3123607</v>
      </c>
      <c r="C116" s="67" t="s">
        <v>265</v>
      </c>
      <c r="D116" s="159">
        <v>212.76</v>
      </c>
      <c r="E116" s="152">
        <f t="shared" si="2"/>
        <v>261.6948</v>
      </c>
    </row>
    <row r="117" spans="2:5" ht="15">
      <c r="B117" s="11">
        <v>3318228</v>
      </c>
      <c r="C117" s="66" t="s">
        <v>358</v>
      </c>
      <c r="D117" s="158">
        <v>227.65</v>
      </c>
      <c r="E117" s="14">
        <f t="shared" si="2"/>
        <v>280.0095</v>
      </c>
    </row>
    <row r="118" spans="2:6" ht="28.5">
      <c r="B118" s="187">
        <v>3318334</v>
      </c>
      <c r="C118" s="191" t="s">
        <v>359</v>
      </c>
      <c r="D118" s="192">
        <v>575</v>
      </c>
      <c r="E118" s="193">
        <f t="shared" si="2"/>
        <v>707.25</v>
      </c>
      <c r="F118" s="52"/>
    </row>
    <row r="119" spans="2:5" ht="28.5">
      <c r="B119" s="25">
        <v>3138249</v>
      </c>
      <c r="C119" s="74" t="s">
        <v>114</v>
      </c>
      <c r="D119" s="164">
        <v>2244.12</v>
      </c>
      <c r="E119" s="14">
        <f t="shared" si="2"/>
        <v>2760.2675999999997</v>
      </c>
    </row>
    <row r="120" spans="2:5" ht="15">
      <c r="B120" s="69"/>
      <c r="C120" s="70"/>
      <c r="D120" s="161"/>
      <c r="E120" s="71"/>
    </row>
    <row r="121" spans="2:5" ht="15">
      <c r="B121" s="53" t="s">
        <v>115</v>
      </c>
      <c r="C121" s="54"/>
      <c r="D121" s="154"/>
      <c r="E121" s="56"/>
    </row>
    <row r="122" spans="2:5" ht="15">
      <c r="B122" s="3" t="s">
        <v>1</v>
      </c>
      <c r="C122" s="4" t="s">
        <v>2</v>
      </c>
      <c r="D122" s="163" t="s">
        <v>3</v>
      </c>
      <c r="E122" s="6" t="s">
        <v>4</v>
      </c>
    </row>
    <row r="123" spans="2:5" ht="15">
      <c r="B123" s="11">
        <v>3580788</v>
      </c>
      <c r="C123" s="66" t="s">
        <v>116</v>
      </c>
      <c r="D123" s="158">
        <v>319.67</v>
      </c>
      <c r="E123" s="14">
        <f>D123*1.23</f>
        <v>393.1941</v>
      </c>
    </row>
    <row r="124" spans="2:5" ht="15">
      <c r="B124" s="18">
        <v>3580786</v>
      </c>
      <c r="C124" s="67" t="s">
        <v>117</v>
      </c>
      <c r="D124" s="159">
        <v>1068.07</v>
      </c>
      <c r="E124" s="152">
        <f aca="true" t="shared" si="3" ref="E124:E145">D124*1.23</f>
        <v>1313.7260999999999</v>
      </c>
    </row>
    <row r="125" spans="2:5" ht="15">
      <c r="B125" s="11">
        <v>3580787</v>
      </c>
      <c r="C125" s="66" t="s">
        <v>118</v>
      </c>
      <c r="D125" s="158">
        <v>951.53</v>
      </c>
      <c r="E125" s="14">
        <f t="shared" si="3"/>
        <v>1170.3818999999999</v>
      </c>
    </row>
    <row r="126" spans="2:5" ht="15">
      <c r="B126" s="11">
        <v>3318282</v>
      </c>
      <c r="C126" s="66" t="s">
        <v>119</v>
      </c>
      <c r="D126" s="158">
        <v>2377.02</v>
      </c>
      <c r="E126" s="14">
        <f t="shared" si="3"/>
        <v>2923.7346</v>
      </c>
    </row>
    <row r="127" spans="2:5" ht="15">
      <c r="B127" s="18">
        <v>3318352</v>
      </c>
      <c r="C127" s="67" t="s">
        <v>120</v>
      </c>
      <c r="D127" s="159">
        <v>165.04</v>
      </c>
      <c r="E127" s="152">
        <f t="shared" si="3"/>
        <v>202.99919999999997</v>
      </c>
    </row>
    <row r="128" spans="2:5" ht="15">
      <c r="B128" s="11">
        <v>3318353</v>
      </c>
      <c r="C128" s="66" t="s">
        <v>121</v>
      </c>
      <c r="D128" s="158">
        <v>995.44</v>
      </c>
      <c r="E128" s="14">
        <f t="shared" si="3"/>
        <v>1224.3912</v>
      </c>
    </row>
    <row r="129" spans="2:5" ht="28.5">
      <c r="B129" s="18">
        <v>3318284</v>
      </c>
      <c r="C129" s="67" t="s">
        <v>122</v>
      </c>
      <c r="D129" s="159">
        <v>820.02</v>
      </c>
      <c r="E129" s="152">
        <f t="shared" si="3"/>
        <v>1008.6246</v>
      </c>
    </row>
    <row r="130" spans="2:5" ht="15">
      <c r="B130" s="11">
        <v>3318283</v>
      </c>
      <c r="C130" s="66" t="s">
        <v>123</v>
      </c>
      <c r="D130" s="158">
        <v>154.66</v>
      </c>
      <c r="E130" s="14">
        <f t="shared" si="3"/>
        <v>190.2318</v>
      </c>
    </row>
    <row r="131" spans="2:5" ht="15">
      <c r="B131" s="18">
        <v>3318059</v>
      </c>
      <c r="C131" s="67" t="s">
        <v>124</v>
      </c>
      <c r="D131" s="159">
        <v>87.74</v>
      </c>
      <c r="E131" s="152">
        <f t="shared" si="3"/>
        <v>107.9202</v>
      </c>
    </row>
    <row r="132" spans="2:6" ht="15">
      <c r="B132" s="11">
        <v>3318070</v>
      </c>
      <c r="C132" s="66" t="s">
        <v>244</v>
      </c>
      <c r="D132" s="158">
        <v>466.06</v>
      </c>
      <c r="E132" s="14">
        <f t="shared" si="3"/>
        <v>573.2538</v>
      </c>
      <c r="F132" s="52"/>
    </row>
    <row r="133" spans="2:5" ht="28.5">
      <c r="B133" s="18">
        <v>3318060</v>
      </c>
      <c r="C133" s="67" t="s">
        <v>125</v>
      </c>
      <c r="D133" s="159">
        <v>102.76</v>
      </c>
      <c r="E133" s="152">
        <f t="shared" si="3"/>
        <v>126.3948</v>
      </c>
    </row>
    <row r="134" spans="2:5" ht="15">
      <c r="B134" s="11">
        <v>3318061</v>
      </c>
      <c r="C134" s="66" t="s">
        <v>126</v>
      </c>
      <c r="D134" s="158">
        <v>102.76</v>
      </c>
      <c r="E134" s="14">
        <f t="shared" si="3"/>
        <v>126.3948</v>
      </c>
    </row>
    <row r="135" spans="2:5" ht="15">
      <c r="B135" s="18">
        <v>3318145</v>
      </c>
      <c r="C135" s="67" t="s">
        <v>127</v>
      </c>
      <c r="D135" s="159">
        <v>985.06</v>
      </c>
      <c r="E135" s="152">
        <f t="shared" si="3"/>
        <v>1211.6237999999998</v>
      </c>
    </row>
    <row r="136" spans="2:5" ht="15">
      <c r="B136" s="11">
        <v>3318146</v>
      </c>
      <c r="C136" s="66" t="s">
        <v>128</v>
      </c>
      <c r="D136" s="158">
        <v>985.06</v>
      </c>
      <c r="E136" s="14">
        <f t="shared" si="3"/>
        <v>1211.6237999999998</v>
      </c>
    </row>
    <row r="137" spans="2:5" ht="15">
      <c r="B137" s="18">
        <v>3318147</v>
      </c>
      <c r="C137" s="67" t="s">
        <v>129</v>
      </c>
      <c r="D137" s="159">
        <v>1036.96</v>
      </c>
      <c r="E137" s="152">
        <f t="shared" si="3"/>
        <v>1275.4608</v>
      </c>
    </row>
    <row r="138" spans="2:5" ht="15">
      <c r="B138" s="11">
        <v>3580774</v>
      </c>
      <c r="C138" s="66" t="s">
        <v>130</v>
      </c>
      <c r="D138" s="158">
        <v>4141.62</v>
      </c>
      <c r="E138" s="14">
        <f t="shared" si="3"/>
        <v>5094.192599999999</v>
      </c>
    </row>
    <row r="139" spans="2:5" ht="15">
      <c r="B139" s="18">
        <v>3580777</v>
      </c>
      <c r="C139" s="67" t="s">
        <v>131</v>
      </c>
      <c r="D139" s="159">
        <v>4660.62</v>
      </c>
      <c r="E139" s="152">
        <f t="shared" si="3"/>
        <v>5732.5626</v>
      </c>
    </row>
    <row r="140" spans="2:5" ht="15">
      <c r="B140" s="11">
        <v>3580780</v>
      </c>
      <c r="C140" s="66" t="s">
        <v>132</v>
      </c>
      <c r="D140" s="158">
        <v>5698.62</v>
      </c>
      <c r="E140" s="14">
        <f t="shared" si="3"/>
        <v>7009.3026</v>
      </c>
    </row>
    <row r="141" spans="2:5" ht="15">
      <c r="B141" s="18">
        <v>3580782</v>
      </c>
      <c r="C141" s="67" t="s">
        <v>133</v>
      </c>
      <c r="D141" s="159">
        <v>1815.46</v>
      </c>
      <c r="E141" s="152">
        <f t="shared" si="3"/>
        <v>2233.0158</v>
      </c>
    </row>
    <row r="142" spans="2:5" ht="15">
      <c r="B142" s="11">
        <v>3590212</v>
      </c>
      <c r="C142" s="66" t="s">
        <v>134</v>
      </c>
      <c r="D142" s="158">
        <v>1760.45</v>
      </c>
      <c r="E142" s="14">
        <f t="shared" si="3"/>
        <v>2165.3535</v>
      </c>
    </row>
    <row r="143" spans="2:5" ht="15">
      <c r="B143" s="18">
        <v>3590213</v>
      </c>
      <c r="C143" s="67" t="s">
        <v>135</v>
      </c>
      <c r="D143" s="159">
        <v>1035.92</v>
      </c>
      <c r="E143" s="152">
        <f t="shared" si="3"/>
        <v>1274.1816000000001</v>
      </c>
    </row>
    <row r="144" spans="2:5" ht="15">
      <c r="B144" s="11">
        <v>3590220</v>
      </c>
      <c r="C144" s="66" t="s">
        <v>136</v>
      </c>
      <c r="D144" s="158">
        <v>985.06</v>
      </c>
      <c r="E144" s="14">
        <f t="shared" si="3"/>
        <v>1211.6237999999998</v>
      </c>
    </row>
    <row r="145" spans="2:5" ht="15">
      <c r="B145" s="39">
        <v>3590209</v>
      </c>
      <c r="C145" s="170" t="s">
        <v>137</v>
      </c>
      <c r="D145" s="160">
        <v>2780.8</v>
      </c>
      <c r="E145" s="152">
        <f t="shared" si="3"/>
        <v>3420.384</v>
      </c>
    </row>
    <row r="146" spans="2:5" ht="15">
      <c r="B146" s="69"/>
      <c r="C146" s="70"/>
      <c r="D146" s="161"/>
      <c r="E146" s="71"/>
    </row>
    <row r="147" spans="2:6" ht="15">
      <c r="B147" s="53" t="s">
        <v>266</v>
      </c>
      <c r="C147" s="72"/>
      <c r="D147" s="162"/>
      <c r="E147" s="73"/>
      <c r="F147" s="52"/>
    </row>
    <row r="148" spans="2:5" ht="15">
      <c r="B148" s="3" t="s">
        <v>1</v>
      </c>
      <c r="C148" s="4" t="s">
        <v>2</v>
      </c>
      <c r="D148" s="163" t="s">
        <v>3</v>
      </c>
      <c r="E148" s="6" t="s">
        <v>4</v>
      </c>
    </row>
    <row r="149" spans="2:5" ht="15">
      <c r="B149" s="11">
        <v>3318261</v>
      </c>
      <c r="C149" s="66" t="s">
        <v>138</v>
      </c>
      <c r="D149" s="158">
        <v>25.79</v>
      </c>
      <c r="E149" s="14">
        <f>D149*1.23</f>
        <v>31.7217</v>
      </c>
    </row>
    <row r="150" spans="2:5" ht="15">
      <c r="B150" s="18">
        <v>3318327</v>
      </c>
      <c r="C150" s="67" t="s">
        <v>139</v>
      </c>
      <c r="D150" s="159">
        <v>25.79</v>
      </c>
      <c r="E150" s="152">
        <f aca="true" t="shared" si="4" ref="E150:E155">D150*1.23</f>
        <v>31.7217</v>
      </c>
    </row>
    <row r="151" spans="2:5" ht="15">
      <c r="B151" s="11">
        <v>3318264</v>
      </c>
      <c r="C151" s="66" t="s">
        <v>140</v>
      </c>
      <c r="D151" s="158">
        <v>25.79</v>
      </c>
      <c r="E151" s="14">
        <f t="shared" si="4"/>
        <v>31.7217</v>
      </c>
    </row>
    <row r="152" spans="2:5" ht="15">
      <c r="B152" s="18">
        <v>3318328</v>
      </c>
      <c r="C152" s="67" t="s">
        <v>363</v>
      </c>
      <c r="D152" s="159">
        <v>25.79</v>
      </c>
      <c r="E152" s="152">
        <f t="shared" si="4"/>
        <v>31.7217</v>
      </c>
    </row>
    <row r="153" spans="2:5" ht="15">
      <c r="B153" s="11">
        <v>3318270</v>
      </c>
      <c r="C153" s="66" t="s">
        <v>141</v>
      </c>
      <c r="D153" s="158">
        <v>25.79</v>
      </c>
      <c r="E153" s="14">
        <f t="shared" si="4"/>
        <v>31.7217</v>
      </c>
    </row>
    <row r="154" spans="2:5" ht="15">
      <c r="B154" s="18">
        <v>3318427</v>
      </c>
      <c r="C154" s="67" t="s">
        <v>142</v>
      </c>
      <c r="D154" s="159">
        <v>25.79</v>
      </c>
      <c r="E154" s="152">
        <f t="shared" si="4"/>
        <v>31.7217</v>
      </c>
    </row>
    <row r="155" spans="2:5" ht="15">
      <c r="B155" s="25">
        <v>3318429</v>
      </c>
      <c r="C155" s="74" t="s">
        <v>143</v>
      </c>
      <c r="D155" s="164">
        <v>25.79</v>
      </c>
      <c r="E155" s="14">
        <f t="shared" si="4"/>
        <v>31.7217</v>
      </c>
    </row>
    <row r="156" spans="2:5" ht="15">
      <c r="B156" s="69"/>
      <c r="C156" s="70"/>
      <c r="D156" s="161"/>
      <c r="E156" s="71"/>
    </row>
    <row r="157" spans="2:5" ht="15">
      <c r="B157" s="53" t="s">
        <v>267</v>
      </c>
      <c r="C157" s="72"/>
      <c r="D157" s="162"/>
      <c r="E157" s="73"/>
    </row>
    <row r="158" spans="2:5" ht="15">
      <c r="B158" s="3" t="s">
        <v>1</v>
      </c>
      <c r="C158" s="4" t="s">
        <v>2</v>
      </c>
      <c r="D158" s="163" t="s">
        <v>3</v>
      </c>
      <c r="E158" s="6" t="s">
        <v>4</v>
      </c>
    </row>
    <row r="159" spans="2:5" ht="28.5">
      <c r="B159" s="176">
        <v>3678345</v>
      </c>
      <c r="C159" s="66" t="s">
        <v>364</v>
      </c>
      <c r="D159" s="158">
        <v>101.81</v>
      </c>
      <c r="E159" s="14">
        <f>D159*1.23</f>
        <v>125.2263</v>
      </c>
    </row>
    <row r="160" spans="2:5" ht="15">
      <c r="B160" s="176">
        <v>3678346</v>
      </c>
      <c r="C160" s="67" t="s">
        <v>365</v>
      </c>
      <c r="D160" s="159">
        <v>101.81</v>
      </c>
      <c r="E160" s="152">
        <f>D160*1.23</f>
        <v>125.2263</v>
      </c>
    </row>
    <row r="161" spans="2:5" ht="15">
      <c r="B161" s="176">
        <v>3678347</v>
      </c>
      <c r="C161" s="66" t="s">
        <v>389</v>
      </c>
      <c r="D161" s="158">
        <v>101.81</v>
      </c>
      <c r="E161" s="14">
        <f>D161*1.23</f>
        <v>125.2263</v>
      </c>
    </row>
    <row r="162" spans="2:5" ht="28.5">
      <c r="B162" s="176">
        <v>3123506</v>
      </c>
      <c r="C162" s="67" t="s">
        <v>144</v>
      </c>
      <c r="D162" s="159">
        <v>101.81</v>
      </c>
      <c r="E162" s="152">
        <f>D162*1.23</f>
        <v>125.2263</v>
      </c>
    </row>
    <row r="163" spans="2:5" ht="15">
      <c r="B163" s="69"/>
      <c r="C163" s="70"/>
      <c r="D163" s="161"/>
      <c r="E163" s="71"/>
    </row>
    <row r="164" spans="2:5" ht="15">
      <c r="B164" s="53" t="s">
        <v>145</v>
      </c>
      <c r="C164" s="72"/>
      <c r="D164" s="162"/>
      <c r="E164" s="73"/>
    </row>
    <row r="165" spans="2:5" ht="15">
      <c r="B165" s="57" t="s">
        <v>1</v>
      </c>
      <c r="C165" s="58" t="s">
        <v>2</v>
      </c>
      <c r="D165" s="155" t="s">
        <v>3</v>
      </c>
      <c r="E165" s="59" t="s">
        <v>4</v>
      </c>
    </row>
    <row r="166" spans="2:5" ht="15">
      <c r="B166" s="75">
        <v>3078019</v>
      </c>
      <c r="C166" s="76" t="s">
        <v>146</v>
      </c>
      <c r="D166" s="165">
        <v>52.39</v>
      </c>
      <c r="E166" s="77">
        <f>D166*1.23</f>
        <v>64.4397</v>
      </c>
    </row>
    <row r="167" spans="2:5" ht="15">
      <c r="B167" s="18">
        <v>3078020</v>
      </c>
      <c r="C167" s="67" t="s">
        <v>147</v>
      </c>
      <c r="D167" s="159">
        <v>52.39</v>
      </c>
      <c r="E167" s="168">
        <f aca="true" t="shared" si="5" ref="E167:E173">D167*1.23</f>
        <v>64.4397</v>
      </c>
    </row>
    <row r="168" spans="2:5" ht="15">
      <c r="B168" s="11">
        <v>3078021</v>
      </c>
      <c r="C168" s="66" t="s">
        <v>148</v>
      </c>
      <c r="D168" s="158">
        <v>266.22</v>
      </c>
      <c r="E168" s="77">
        <f t="shared" si="5"/>
        <v>327.4506</v>
      </c>
    </row>
    <row r="169" spans="2:5" ht="15">
      <c r="B169" s="18">
        <v>3078022</v>
      </c>
      <c r="C169" s="67" t="s">
        <v>149</v>
      </c>
      <c r="D169" s="159">
        <v>298.29</v>
      </c>
      <c r="E169" s="168">
        <f t="shared" si="5"/>
        <v>366.8967</v>
      </c>
    </row>
    <row r="170" spans="2:5" ht="15">
      <c r="B170" s="11">
        <v>935118</v>
      </c>
      <c r="C170" s="66" t="s">
        <v>150</v>
      </c>
      <c r="D170" s="158">
        <v>319.67</v>
      </c>
      <c r="E170" s="77">
        <f t="shared" si="5"/>
        <v>393.1941</v>
      </c>
    </row>
    <row r="171" spans="2:5" ht="15">
      <c r="B171" s="18">
        <v>935119</v>
      </c>
      <c r="C171" s="67" t="s">
        <v>151</v>
      </c>
      <c r="D171" s="159">
        <v>961.16</v>
      </c>
      <c r="E171" s="168">
        <f t="shared" si="5"/>
        <v>1182.2268</v>
      </c>
    </row>
    <row r="172" spans="2:5" ht="15">
      <c r="B172" s="11">
        <v>935194</v>
      </c>
      <c r="C172" s="66" t="s">
        <v>152</v>
      </c>
      <c r="D172" s="158">
        <v>266.22</v>
      </c>
      <c r="E172" s="77">
        <f t="shared" si="5"/>
        <v>327.4506</v>
      </c>
    </row>
    <row r="173" spans="2:5" ht="15">
      <c r="B173" s="39">
        <v>935193</v>
      </c>
      <c r="C173" s="68" t="s">
        <v>153</v>
      </c>
      <c r="D173" s="160">
        <v>298.29</v>
      </c>
      <c r="E173" s="168">
        <f t="shared" si="5"/>
        <v>366.8967</v>
      </c>
    </row>
    <row r="174" spans="2:5" ht="15">
      <c r="B174" s="69"/>
      <c r="C174" s="70"/>
      <c r="D174" s="161"/>
      <c r="E174" s="71"/>
    </row>
    <row r="175" spans="2:5" ht="15">
      <c r="B175" s="69"/>
      <c r="C175" s="70"/>
      <c r="D175" s="161"/>
      <c r="E175" s="71"/>
    </row>
    <row r="176" spans="2:5" ht="15">
      <c r="B176" s="69"/>
      <c r="C176" s="70"/>
      <c r="D176" s="161"/>
      <c r="E176" s="71"/>
    </row>
    <row r="177" spans="2:5" ht="15">
      <c r="B177" s="69"/>
      <c r="C177" s="70"/>
      <c r="D177" s="161"/>
      <c r="E177" s="71"/>
    </row>
    <row r="178" spans="2:5" ht="15">
      <c r="B178" s="69"/>
      <c r="C178" s="70"/>
      <c r="D178" s="161"/>
      <c r="E178" s="71"/>
    </row>
    <row r="179" spans="2:5" ht="15">
      <c r="B179" s="69"/>
      <c r="C179" s="70"/>
      <c r="D179" s="161"/>
      <c r="E179" s="71"/>
    </row>
    <row r="180" spans="2:5" ht="15">
      <c r="B180" s="69"/>
      <c r="C180" s="70"/>
      <c r="D180" s="161"/>
      <c r="E180" s="71"/>
    </row>
    <row r="181" spans="2:5" ht="15">
      <c r="B181" s="69"/>
      <c r="C181" s="70"/>
      <c r="D181" s="161"/>
      <c r="E181" s="71"/>
    </row>
    <row r="182" spans="2:5" ht="15">
      <c r="B182" s="69"/>
      <c r="C182" s="70"/>
      <c r="D182" s="161"/>
      <c r="E182" s="71"/>
    </row>
    <row r="183" spans="2:5" ht="15">
      <c r="B183" s="69"/>
      <c r="C183" s="70"/>
      <c r="D183" s="161"/>
      <c r="E183" s="71"/>
    </row>
    <row r="184" spans="2:5" ht="15">
      <c r="B184" s="69"/>
      <c r="C184" s="70"/>
      <c r="D184" s="161"/>
      <c r="E184" s="71"/>
    </row>
    <row r="185" spans="2:5" ht="15">
      <c r="B185" s="69"/>
      <c r="C185" s="70"/>
      <c r="D185" s="161"/>
      <c r="E185" s="71"/>
    </row>
    <row r="186" spans="2:5" ht="15">
      <c r="B186" s="69"/>
      <c r="C186" s="70"/>
      <c r="D186" s="161"/>
      <c r="E186" s="71"/>
    </row>
    <row r="187" spans="2:5" ht="15">
      <c r="B187" s="69"/>
      <c r="C187" s="70"/>
      <c r="D187" s="161"/>
      <c r="E187" s="71"/>
    </row>
    <row r="188" spans="2:5" ht="15">
      <c r="B188" s="69"/>
      <c r="C188" s="70"/>
      <c r="D188" s="161"/>
      <c r="E188" s="71"/>
    </row>
    <row r="189" spans="2:5" ht="15">
      <c r="B189" s="69"/>
      <c r="C189" s="70"/>
      <c r="D189" s="161"/>
      <c r="E189" s="71"/>
    </row>
    <row r="190" spans="2:5" ht="15">
      <c r="B190" s="69"/>
      <c r="C190" s="70"/>
      <c r="D190" s="161"/>
      <c r="E190" s="71"/>
    </row>
    <row r="191" spans="2:5" ht="15">
      <c r="B191" s="69"/>
      <c r="C191" s="70"/>
      <c r="D191" s="161"/>
      <c r="E191" s="71"/>
    </row>
    <row r="192" spans="2:5" ht="15">
      <c r="B192" s="69"/>
      <c r="C192" s="70"/>
      <c r="D192" s="161"/>
      <c r="E192" s="71"/>
    </row>
    <row r="193" spans="2:5" ht="15">
      <c r="B193" s="69"/>
      <c r="C193" s="70"/>
      <c r="D193" s="161"/>
      <c r="E193" s="71"/>
    </row>
    <row r="194" spans="2:5" ht="15">
      <c r="B194" s="69"/>
      <c r="C194" s="70"/>
      <c r="D194" s="161"/>
      <c r="E194" s="71"/>
    </row>
    <row r="195" spans="2:5" ht="15">
      <c r="B195" s="69"/>
      <c r="C195" s="70"/>
      <c r="D195" s="161"/>
      <c r="E195" s="71"/>
    </row>
    <row r="196" spans="2:5" ht="15">
      <c r="B196" s="69"/>
      <c r="C196" s="70"/>
      <c r="D196" s="161"/>
      <c r="E196" s="71"/>
    </row>
    <row r="197" spans="2:5" ht="15">
      <c r="B197" s="69"/>
      <c r="C197" s="70"/>
      <c r="D197" s="161"/>
      <c r="E197" s="71"/>
    </row>
    <row r="198" spans="2:5" ht="15">
      <c r="B198" s="69"/>
      <c r="C198" s="70"/>
      <c r="D198" s="161"/>
      <c r="E198" s="71"/>
    </row>
    <row r="199" spans="2:5" ht="15">
      <c r="B199" s="69"/>
      <c r="C199" s="70"/>
      <c r="D199" s="161"/>
      <c r="E199" s="71"/>
    </row>
    <row r="200" spans="2:5" ht="15">
      <c r="B200" s="69"/>
      <c r="C200" s="70"/>
      <c r="D200" s="161"/>
      <c r="E200" s="71"/>
    </row>
    <row r="201" spans="2:5" ht="15">
      <c r="B201" s="69"/>
      <c r="C201" s="70"/>
      <c r="D201" s="161"/>
      <c r="E201" s="71"/>
    </row>
    <row r="202" spans="2:5" ht="15">
      <c r="B202" s="69"/>
      <c r="C202" s="70"/>
      <c r="D202" s="161"/>
      <c r="E202" s="71"/>
    </row>
    <row r="203" spans="2:5" ht="15">
      <c r="B203" s="69"/>
      <c r="C203" s="70"/>
      <c r="D203" s="161"/>
      <c r="E203" s="71"/>
    </row>
    <row r="204" spans="2:5" ht="15">
      <c r="B204" s="69"/>
      <c r="C204" s="70"/>
      <c r="D204" s="161"/>
      <c r="E204" s="71"/>
    </row>
    <row r="205" spans="2:5" ht="15">
      <c r="B205" s="69"/>
      <c r="C205" s="70"/>
      <c r="D205" s="161"/>
      <c r="E205" s="71"/>
    </row>
    <row r="206" spans="2:5" ht="15">
      <c r="B206" s="69"/>
      <c r="C206" s="70"/>
      <c r="D206" s="161"/>
      <c r="E206" s="71"/>
    </row>
    <row r="207" spans="2:5" ht="15">
      <c r="B207" s="69"/>
      <c r="C207" s="70"/>
      <c r="D207" s="161"/>
      <c r="E207" s="71"/>
    </row>
    <row r="208" spans="2:5" ht="15">
      <c r="B208" s="69"/>
      <c r="C208" s="70"/>
      <c r="D208" s="161"/>
      <c r="E208" s="71"/>
    </row>
    <row r="209" spans="2:5" ht="15">
      <c r="B209" s="69"/>
      <c r="C209" s="70"/>
      <c r="D209" s="161"/>
      <c r="E209" s="71"/>
    </row>
    <row r="210" spans="2:5" ht="15">
      <c r="B210" s="69"/>
      <c r="C210" s="70"/>
      <c r="D210" s="161"/>
      <c r="E210" s="71"/>
    </row>
    <row r="211" spans="2:5" ht="15">
      <c r="B211" s="69"/>
      <c r="C211" s="70"/>
      <c r="D211" s="161"/>
      <c r="E211" s="71"/>
    </row>
    <row r="212" spans="2:5" ht="15">
      <c r="B212" s="69"/>
      <c r="C212" s="70"/>
      <c r="D212" s="161"/>
      <c r="E212" s="71"/>
    </row>
    <row r="213" spans="2:5" ht="15">
      <c r="B213" s="69"/>
      <c r="C213" s="70"/>
      <c r="D213" s="161"/>
      <c r="E213" s="71"/>
    </row>
    <row r="214" spans="2:5" ht="15">
      <c r="B214" s="69"/>
      <c r="C214" s="70"/>
      <c r="D214" s="161"/>
      <c r="E214" s="71"/>
    </row>
    <row r="215" spans="2:5" ht="15">
      <c r="B215" s="69"/>
      <c r="C215" s="70"/>
      <c r="D215" s="161"/>
      <c r="E215" s="71"/>
    </row>
    <row r="216" spans="2:5" ht="15">
      <c r="B216" s="69"/>
      <c r="C216" s="70"/>
      <c r="D216" s="161"/>
      <c r="E216" s="71"/>
    </row>
    <row r="217" spans="2:5" ht="15">
      <c r="B217" s="69"/>
      <c r="C217" s="70"/>
      <c r="D217" s="161"/>
      <c r="E217" s="71"/>
    </row>
    <row r="218" spans="2:5" ht="15">
      <c r="B218" s="69"/>
      <c r="C218" s="70"/>
      <c r="D218" s="161"/>
      <c r="E218" s="71"/>
    </row>
    <row r="219" spans="2:5" ht="15">
      <c r="B219" s="69"/>
      <c r="C219" s="70"/>
      <c r="D219" s="161"/>
      <c r="E219" s="71"/>
    </row>
    <row r="220" spans="2:5" ht="15">
      <c r="B220" s="69"/>
      <c r="C220" s="70"/>
      <c r="D220" s="161"/>
      <c r="E220" s="71"/>
    </row>
    <row r="221" spans="2:5" ht="15">
      <c r="B221" s="69"/>
      <c r="C221" s="70"/>
      <c r="D221" s="161"/>
      <c r="E221" s="71"/>
    </row>
    <row r="222" spans="2:5" ht="15">
      <c r="B222" s="69"/>
      <c r="C222" s="70"/>
      <c r="D222" s="161"/>
      <c r="E222" s="71"/>
    </row>
    <row r="223" spans="2:5" ht="15">
      <c r="B223" s="69"/>
      <c r="C223" s="70"/>
      <c r="D223" s="161"/>
      <c r="E223" s="71"/>
    </row>
    <row r="224" spans="2:5" ht="15">
      <c r="B224" s="69"/>
      <c r="C224" s="70"/>
      <c r="D224" s="161"/>
      <c r="E224" s="71"/>
    </row>
    <row r="225" spans="2:5" ht="15">
      <c r="B225" s="69"/>
      <c r="C225" s="70"/>
      <c r="D225" s="161"/>
      <c r="E225" s="71"/>
    </row>
    <row r="226" spans="2:5" ht="15">
      <c r="B226" s="69"/>
      <c r="C226" s="70"/>
      <c r="D226" s="161"/>
      <c r="E226" s="71"/>
    </row>
    <row r="227" spans="2:5" ht="15">
      <c r="B227" s="69"/>
      <c r="C227" s="70"/>
      <c r="D227" s="161"/>
      <c r="E227" s="71"/>
    </row>
    <row r="228" spans="2:5" ht="15">
      <c r="B228" s="69"/>
      <c r="C228" s="70"/>
      <c r="D228" s="161"/>
      <c r="E228" s="71"/>
    </row>
    <row r="229" spans="2:5" ht="15">
      <c r="B229" s="69"/>
      <c r="C229" s="70"/>
      <c r="D229" s="161"/>
      <c r="E229" s="71"/>
    </row>
    <row r="230" spans="2:5" ht="15">
      <c r="B230" s="69"/>
      <c r="C230" s="70"/>
      <c r="D230" s="161"/>
      <c r="E230" s="71"/>
    </row>
    <row r="231" spans="2:5" ht="15">
      <c r="B231" s="69"/>
      <c r="C231" s="70"/>
      <c r="D231" s="161"/>
      <c r="E231" s="71"/>
    </row>
    <row r="232" spans="2:5" ht="15">
      <c r="B232" s="69"/>
      <c r="C232" s="70"/>
      <c r="D232" s="161"/>
      <c r="E232" s="71"/>
    </row>
    <row r="233" spans="2:5" ht="15">
      <c r="B233" s="69"/>
      <c r="C233" s="70"/>
      <c r="D233" s="161"/>
      <c r="E233" s="71"/>
    </row>
    <row r="234" spans="2:5" ht="15">
      <c r="B234" s="69"/>
      <c r="C234" s="70"/>
      <c r="D234" s="161"/>
      <c r="E234" s="71"/>
    </row>
    <row r="235" spans="2:5" ht="15">
      <c r="B235" s="69"/>
      <c r="C235" s="70"/>
      <c r="D235" s="161"/>
      <c r="E235" s="71"/>
    </row>
    <row r="236" spans="2:5" ht="15">
      <c r="B236" s="69"/>
      <c r="C236" s="70"/>
      <c r="D236" s="161"/>
      <c r="E236" s="71"/>
    </row>
    <row r="237" spans="2:5" ht="15">
      <c r="B237" s="69"/>
      <c r="C237" s="70"/>
      <c r="D237" s="161"/>
      <c r="E237" s="7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5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0"/>
  <sheetViews>
    <sheetView zoomScale="101" zoomScaleNormal="101" zoomScaleSheetLayoutView="90" zoomScalePageLayoutView="0" workbookViewId="0" topLeftCell="A29">
      <selection activeCell="F36" sqref="F36"/>
    </sheetView>
  </sheetViews>
  <sheetFormatPr defaultColWidth="11.57421875" defaultRowHeight="15"/>
  <cols>
    <col min="1" max="1" width="11.57421875" style="0" customWidth="1"/>
    <col min="2" max="2" width="13.28125" style="0" customWidth="1"/>
    <col min="3" max="3" width="47.00390625" style="0" customWidth="1"/>
    <col min="4" max="4" width="17.140625" style="0" customWidth="1"/>
    <col min="5" max="5" width="12.28125" style="0" customWidth="1"/>
  </cols>
  <sheetData>
    <row r="1" spans="2:5" ht="15">
      <c r="B1" s="78"/>
      <c r="C1" s="79"/>
      <c r="D1" s="80"/>
      <c r="E1" s="81"/>
    </row>
    <row r="2" spans="2:5" ht="15">
      <c r="B2" s="78"/>
      <c r="C2" s="79"/>
      <c r="D2" s="80"/>
      <c r="E2" s="81"/>
    </row>
    <row r="3" spans="2:5" ht="15">
      <c r="B3" s="78"/>
      <c r="C3" s="79"/>
      <c r="D3" s="80"/>
      <c r="E3" s="81"/>
    </row>
    <row r="4" spans="2:5" ht="15">
      <c r="B4" s="53" t="s">
        <v>154</v>
      </c>
      <c r="C4" s="54"/>
      <c r="D4" s="55"/>
      <c r="E4" s="56"/>
    </row>
    <row r="5" spans="2:5" ht="15">
      <c r="B5" s="3" t="s">
        <v>1</v>
      </c>
      <c r="C5" s="4" t="s">
        <v>2</v>
      </c>
      <c r="D5" s="5" t="s">
        <v>3</v>
      </c>
      <c r="E5" s="6" t="s">
        <v>4</v>
      </c>
    </row>
    <row r="6" spans="2:5" ht="15">
      <c r="B6" s="1" t="s">
        <v>323</v>
      </c>
      <c r="C6" s="2"/>
      <c r="D6" s="2"/>
      <c r="E6" s="2"/>
    </row>
    <row r="7" spans="2:5" ht="15">
      <c r="B7" s="18">
        <v>3070228</v>
      </c>
      <c r="C7" s="67" t="s">
        <v>155</v>
      </c>
      <c r="D7" s="20">
        <v>2094.96</v>
      </c>
      <c r="E7" s="21">
        <v>2576.8</v>
      </c>
    </row>
    <row r="8" spans="2:5" ht="15">
      <c r="B8" s="11">
        <v>3070229</v>
      </c>
      <c r="C8" s="66" t="s">
        <v>156</v>
      </c>
      <c r="D8" s="13">
        <v>2156.88</v>
      </c>
      <c r="E8" s="14">
        <v>2652.9624</v>
      </c>
    </row>
    <row r="9" spans="2:5" ht="15">
      <c r="B9" s="18">
        <v>3070270</v>
      </c>
      <c r="C9" s="67" t="s">
        <v>157</v>
      </c>
      <c r="D9" s="20">
        <v>2230</v>
      </c>
      <c r="E9" s="21">
        <v>2742.9</v>
      </c>
    </row>
    <row r="11" spans="2:5" ht="15">
      <c r="B11" s="1" t="s">
        <v>324</v>
      </c>
      <c r="C11" s="2"/>
      <c r="D11" s="2"/>
      <c r="E11" s="2"/>
    </row>
    <row r="12" spans="2:5" ht="15">
      <c r="B12" s="11">
        <v>3070257</v>
      </c>
      <c r="C12" s="66" t="s">
        <v>158</v>
      </c>
      <c r="D12" s="13">
        <v>2445.96</v>
      </c>
      <c r="E12" s="14">
        <v>3008.5308</v>
      </c>
    </row>
    <row r="13" spans="2:5" ht="28.5">
      <c r="B13" s="11">
        <v>3070259</v>
      </c>
      <c r="C13" s="66" t="s">
        <v>159</v>
      </c>
      <c r="D13" s="13">
        <v>2490</v>
      </c>
      <c r="E13" s="14">
        <v>3062.7</v>
      </c>
    </row>
    <row r="14" spans="2:5" ht="28.5">
      <c r="B14" s="18">
        <v>3070260</v>
      </c>
      <c r="C14" s="67" t="s">
        <v>160</v>
      </c>
      <c r="D14" s="20">
        <v>3231.82</v>
      </c>
      <c r="E14" s="21">
        <v>3975.1386</v>
      </c>
    </row>
    <row r="16" spans="2:5" ht="15">
      <c r="B16" s="1" t="s">
        <v>327</v>
      </c>
      <c r="C16" s="2"/>
      <c r="D16" s="2"/>
      <c r="E16" s="2"/>
    </row>
    <row r="17" spans="2:6" ht="45">
      <c r="B17" s="176">
        <v>3023306</v>
      </c>
      <c r="C17" s="196" t="s">
        <v>325</v>
      </c>
      <c r="D17" s="189">
        <v>6363</v>
      </c>
      <c r="E17" s="190">
        <v>7826.49</v>
      </c>
      <c r="F17" s="169"/>
    </row>
    <row r="18" spans="2:6" ht="45">
      <c r="B18" s="176">
        <v>3023307</v>
      </c>
      <c r="C18" s="194" t="s">
        <v>326</v>
      </c>
      <c r="D18" s="185">
        <v>7149</v>
      </c>
      <c r="E18" s="186">
        <v>8793.27</v>
      </c>
      <c r="F18" s="169"/>
    </row>
    <row r="20" spans="2:5" ht="15">
      <c r="B20" s="1" t="s">
        <v>328</v>
      </c>
      <c r="C20" s="2"/>
      <c r="D20" s="2"/>
      <c r="E20" s="2"/>
    </row>
    <row r="21" spans="2:5" ht="60">
      <c r="B21" s="187">
        <v>3070389</v>
      </c>
      <c r="C21" s="191" t="s">
        <v>310</v>
      </c>
      <c r="D21" s="189">
        <v>7790</v>
      </c>
      <c r="E21" s="190">
        <v>9581.7</v>
      </c>
    </row>
    <row r="22" spans="2:5" ht="60">
      <c r="B22" s="197">
        <v>3070390</v>
      </c>
      <c r="C22" s="173" t="s">
        <v>309</v>
      </c>
      <c r="D22" s="198">
        <v>8490</v>
      </c>
      <c r="E22" s="199">
        <v>10442.7</v>
      </c>
    </row>
    <row r="24" spans="2:5" ht="15">
      <c r="B24" s="1" t="s">
        <v>329</v>
      </c>
      <c r="C24" s="2"/>
      <c r="D24" s="2"/>
      <c r="E24" s="2"/>
    </row>
    <row r="25" spans="2:5" ht="57">
      <c r="B25" s="187">
        <v>3023322</v>
      </c>
      <c r="C25" s="191" t="s">
        <v>396</v>
      </c>
      <c r="D25" s="189">
        <v>9896</v>
      </c>
      <c r="E25" s="190">
        <v>12172.08</v>
      </c>
    </row>
    <row r="26" spans="2:5" ht="57">
      <c r="B26" s="197">
        <v>3023323</v>
      </c>
      <c r="C26" s="173" t="s">
        <v>395</v>
      </c>
      <c r="D26" s="198">
        <v>10306</v>
      </c>
      <c r="E26" s="199">
        <v>12676.38</v>
      </c>
    </row>
    <row r="27" spans="2:5" ht="90">
      <c r="B27" s="187">
        <v>3023324</v>
      </c>
      <c r="C27" s="191" t="s">
        <v>394</v>
      </c>
      <c r="D27" s="189">
        <v>11318</v>
      </c>
      <c r="E27" s="190">
        <v>13921.14</v>
      </c>
    </row>
    <row r="28" spans="2:5" ht="57">
      <c r="B28" s="197">
        <v>3023325</v>
      </c>
      <c r="C28" s="173" t="s">
        <v>393</v>
      </c>
      <c r="D28" s="198">
        <v>11803</v>
      </c>
      <c r="E28" s="199">
        <v>14517.69</v>
      </c>
    </row>
    <row r="29" spans="2:5" ht="42.75">
      <c r="B29" s="187">
        <v>3024152</v>
      </c>
      <c r="C29" s="191" t="s">
        <v>397</v>
      </c>
      <c r="D29" s="189">
        <v>3790</v>
      </c>
      <c r="E29" s="190">
        <v>4661.7</v>
      </c>
    </row>
    <row r="31" spans="2:5" ht="15">
      <c r="B31" s="1" t="s">
        <v>330</v>
      </c>
      <c r="C31" s="2"/>
      <c r="D31" s="2"/>
      <c r="E31" s="2"/>
    </row>
    <row r="32" spans="2:5" ht="28.5">
      <c r="B32" s="187" t="s">
        <v>311</v>
      </c>
      <c r="C32" s="191" t="s">
        <v>320</v>
      </c>
      <c r="D32" s="189">
        <v>9143</v>
      </c>
      <c r="E32" s="190">
        <v>11245.89</v>
      </c>
    </row>
    <row r="33" spans="2:5" ht="28.5">
      <c r="B33" s="176" t="s">
        <v>312</v>
      </c>
      <c r="C33" s="194" t="s">
        <v>321</v>
      </c>
      <c r="D33" s="185">
        <v>14140.000000000002</v>
      </c>
      <c r="E33" s="186">
        <v>17392.2</v>
      </c>
    </row>
    <row r="34" spans="2:5" ht="28.5">
      <c r="B34" s="187" t="s">
        <v>313</v>
      </c>
      <c r="C34" s="191" t="s">
        <v>322</v>
      </c>
      <c r="D34" s="189">
        <v>17769</v>
      </c>
      <c r="E34" s="190">
        <v>21855.87</v>
      </c>
    </row>
    <row r="35" spans="2:5" ht="45">
      <c r="B35" s="176" t="s">
        <v>314</v>
      </c>
      <c r="C35" s="194" t="s">
        <v>331</v>
      </c>
      <c r="D35" s="185">
        <v>9950</v>
      </c>
      <c r="E35" s="186">
        <v>12238.5</v>
      </c>
    </row>
    <row r="36" spans="2:5" ht="45">
      <c r="B36" s="187" t="s">
        <v>315</v>
      </c>
      <c r="C36" s="191" t="s">
        <v>332</v>
      </c>
      <c r="D36" s="189">
        <v>16552</v>
      </c>
      <c r="E36" s="190">
        <v>20358.96</v>
      </c>
    </row>
    <row r="37" spans="2:5" ht="45">
      <c r="B37" s="176" t="s">
        <v>316</v>
      </c>
      <c r="C37" s="194" t="s">
        <v>333</v>
      </c>
      <c r="D37" s="185">
        <v>20590</v>
      </c>
      <c r="E37" s="186">
        <v>25325.7</v>
      </c>
    </row>
    <row r="38" spans="2:5" ht="28.5">
      <c r="B38" s="187" t="s">
        <v>317</v>
      </c>
      <c r="C38" s="191" t="s">
        <v>334</v>
      </c>
      <c r="D38" s="189">
        <v>10360.000000000002</v>
      </c>
      <c r="E38" s="190">
        <v>12742.800000000003</v>
      </c>
    </row>
    <row r="39" spans="2:5" ht="28.5">
      <c r="B39" s="176" t="s">
        <v>318</v>
      </c>
      <c r="C39" s="194" t="s">
        <v>335</v>
      </c>
      <c r="D39" s="185">
        <v>16699</v>
      </c>
      <c r="E39" s="186">
        <v>20539.77</v>
      </c>
    </row>
    <row r="40" spans="2:5" ht="28.5">
      <c r="B40" s="187" t="s">
        <v>319</v>
      </c>
      <c r="C40" s="196" t="s">
        <v>336</v>
      </c>
      <c r="D40" s="189">
        <v>21219</v>
      </c>
      <c r="E40" s="190">
        <v>26099.37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5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89"/>
  <sheetViews>
    <sheetView zoomScale="101" zoomScaleNormal="101" zoomScaleSheetLayoutView="90" zoomScalePageLayoutView="0" workbookViewId="0" topLeftCell="A46">
      <selection activeCell="H59" sqref="H59"/>
    </sheetView>
  </sheetViews>
  <sheetFormatPr defaultColWidth="9.28125" defaultRowHeight="15"/>
  <cols>
    <col min="1" max="1" width="11.28125" style="85" customWidth="1"/>
    <col min="2" max="2" width="24.57421875" style="82" customWidth="1"/>
    <col min="3" max="3" width="47.140625" style="83" customWidth="1"/>
    <col min="4" max="4" width="14.00390625" style="84" customWidth="1"/>
    <col min="5" max="5" width="17.57421875" style="85" customWidth="1"/>
    <col min="6" max="6" width="18.00390625" style="85" customWidth="1"/>
    <col min="7" max="16384" width="9.28125" style="85" customWidth="1"/>
  </cols>
  <sheetData>
    <row r="1" ht="14.25">
      <c r="D1" s="86"/>
    </row>
    <row r="2" ht="14.25">
      <c r="D2" s="86"/>
    </row>
    <row r="3" ht="15" customHeight="1">
      <c r="D3" s="86"/>
    </row>
    <row r="4" spans="2:6" ht="15">
      <c r="B4" s="87" t="s">
        <v>252</v>
      </c>
      <c r="C4" s="88"/>
      <c r="D4" s="89"/>
      <c r="E4" s="90"/>
      <c r="F4" s="91"/>
    </row>
    <row r="5" spans="2:6" ht="15">
      <c r="B5" s="92" t="s">
        <v>1</v>
      </c>
      <c r="C5" s="93" t="s">
        <v>2</v>
      </c>
      <c r="D5" s="94"/>
      <c r="E5" s="95" t="s">
        <v>3</v>
      </c>
      <c r="F5" s="96" t="s">
        <v>4</v>
      </c>
    </row>
    <row r="6" spans="2:6" ht="48.75" customHeight="1">
      <c r="B6" s="200" t="s">
        <v>161</v>
      </c>
      <c r="C6" s="201" t="s">
        <v>162</v>
      </c>
      <c r="D6" s="202" t="s">
        <v>163</v>
      </c>
      <c r="E6" s="203"/>
      <c r="F6" s="204"/>
    </row>
    <row r="7" spans="2:6" ht="21.75" customHeight="1">
      <c r="B7" s="205"/>
      <c r="C7" s="206" t="s">
        <v>337</v>
      </c>
      <c r="D7" s="207" t="s">
        <v>285</v>
      </c>
      <c r="E7" s="208"/>
      <c r="F7" s="209"/>
    </row>
    <row r="8" spans="2:6" ht="15">
      <c r="B8" s="205"/>
      <c r="C8" s="206" t="s">
        <v>164</v>
      </c>
      <c r="D8" s="207">
        <v>3078020</v>
      </c>
      <c r="E8" s="208"/>
      <c r="F8" s="209"/>
    </row>
    <row r="9" spans="2:6" ht="15.75" customHeight="1">
      <c r="B9" s="205"/>
      <c r="C9" s="206" t="s">
        <v>165</v>
      </c>
      <c r="D9" s="207">
        <v>3070228</v>
      </c>
      <c r="E9" s="208"/>
      <c r="F9" s="209"/>
    </row>
    <row r="10" spans="2:7" ht="15">
      <c r="B10" s="210"/>
      <c r="C10" s="211"/>
      <c r="D10" s="212" t="s">
        <v>166</v>
      </c>
      <c r="E10" s="213">
        <v>5008</v>
      </c>
      <c r="F10" s="214">
        <v>6159.84</v>
      </c>
      <c r="G10" s="147"/>
    </row>
    <row r="11" spans="2:6" ht="15">
      <c r="B11" s="97"/>
      <c r="C11" s="98"/>
      <c r="D11" s="99"/>
      <c r="E11" s="100"/>
      <c r="F11" s="100"/>
    </row>
    <row r="12" spans="2:6" s="82" customFormat="1" ht="15">
      <c r="B12" s="101" t="s">
        <v>1</v>
      </c>
      <c r="C12" s="102" t="s">
        <v>2</v>
      </c>
      <c r="D12" s="94"/>
      <c r="E12" s="101" t="s">
        <v>3</v>
      </c>
      <c r="F12" s="103" t="s">
        <v>4</v>
      </c>
    </row>
    <row r="13" spans="2:6" ht="31.5">
      <c r="B13" s="200" t="s">
        <v>167</v>
      </c>
      <c r="C13" s="201" t="s">
        <v>168</v>
      </c>
      <c r="D13" s="202" t="s">
        <v>163</v>
      </c>
      <c r="E13" s="215"/>
      <c r="F13" s="216"/>
    </row>
    <row r="14" spans="2:6" ht="15">
      <c r="B14" s="205"/>
      <c r="C14" s="206" t="s">
        <v>338</v>
      </c>
      <c r="D14" s="207" t="s">
        <v>286</v>
      </c>
      <c r="E14" s="208"/>
      <c r="F14" s="209"/>
    </row>
    <row r="15" spans="2:6" ht="15">
      <c r="B15" s="205"/>
      <c r="C15" s="206" t="s">
        <v>164</v>
      </c>
      <c r="D15" s="207">
        <v>3078020</v>
      </c>
      <c r="E15" s="208"/>
      <c r="F15" s="209"/>
    </row>
    <row r="16" spans="2:6" ht="15">
      <c r="B16" s="205"/>
      <c r="C16" s="206" t="s">
        <v>165</v>
      </c>
      <c r="D16" s="207">
        <v>3070228</v>
      </c>
      <c r="E16" s="208"/>
      <c r="F16" s="209"/>
    </row>
    <row r="17" spans="2:6" ht="15">
      <c r="B17" s="210"/>
      <c r="C17" s="211"/>
      <c r="D17" s="212" t="s">
        <v>166</v>
      </c>
      <c r="E17" s="213">
        <v>5449</v>
      </c>
      <c r="F17" s="214">
        <v>6702.27</v>
      </c>
    </row>
    <row r="18" spans="2:6" s="106" customFormat="1" ht="15">
      <c r="B18" s="104"/>
      <c r="C18" s="83"/>
      <c r="D18" s="105"/>
      <c r="E18" s="85"/>
      <c r="F18" s="85"/>
    </row>
    <row r="19" spans="2:6" ht="15">
      <c r="B19" s="101" t="s">
        <v>1</v>
      </c>
      <c r="C19" s="102" t="s">
        <v>2</v>
      </c>
      <c r="D19" s="94"/>
      <c r="E19" s="101" t="s">
        <v>3</v>
      </c>
      <c r="F19" s="103" t="s">
        <v>4</v>
      </c>
    </row>
    <row r="20" spans="2:6" ht="30.75">
      <c r="B20" s="217" t="s">
        <v>169</v>
      </c>
      <c r="C20" s="201" t="s">
        <v>170</v>
      </c>
      <c r="D20" s="202" t="s">
        <v>163</v>
      </c>
      <c r="E20" s="215"/>
      <c r="F20" s="216"/>
    </row>
    <row r="21" spans="2:6" ht="14.25">
      <c r="B21" s="218"/>
      <c r="C21" s="206" t="s">
        <v>339</v>
      </c>
      <c r="D21" s="207" t="s">
        <v>287</v>
      </c>
      <c r="E21" s="208"/>
      <c r="F21" s="209"/>
    </row>
    <row r="22" spans="2:6" ht="15">
      <c r="B22" s="218"/>
      <c r="C22" s="206" t="s">
        <v>164</v>
      </c>
      <c r="D22" s="207">
        <v>3078020</v>
      </c>
      <c r="E22" s="208"/>
      <c r="F22" s="209"/>
    </row>
    <row r="23" spans="2:6" ht="15">
      <c r="B23" s="218"/>
      <c r="C23" s="206" t="s">
        <v>171</v>
      </c>
      <c r="D23" s="207">
        <v>3070229</v>
      </c>
      <c r="E23" s="208"/>
      <c r="F23" s="209"/>
    </row>
    <row r="24" spans="2:7" ht="15">
      <c r="B24" s="218"/>
      <c r="C24" s="206" t="s">
        <v>253</v>
      </c>
      <c r="D24" s="207">
        <v>3318334</v>
      </c>
      <c r="E24" s="208"/>
      <c r="F24" s="209"/>
      <c r="G24" s="147"/>
    </row>
    <row r="25" spans="2:6" ht="15">
      <c r="B25" s="218"/>
      <c r="C25" s="219" t="s">
        <v>340</v>
      </c>
      <c r="D25" s="207">
        <v>3318615</v>
      </c>
      <c r="E25" s="208"/>
      <c r="F25" s="209"/>
    </row>
    <row r="26" spans="2:6" ht="14.25">
      <c r="B26" s="218"/>
      <c r="C26" s="220" t="s">
        <v>112</v>
      </c>
      <c r="D26" s="207">
        <v>3318588</v>
      </c>
      <c r="E26" s="208"/>
      <c r="F26" s="209"/>
    </row>
    <row r="27" spans="2:6" ht="15">
      <c r="B27" s="210"/>
      <c r="C27" s="211"/>
      <c r="D27" s="212" t="s">
        <v>166</v>
      </c>
      <c r="E27" s="213">
        <v>6190</v>
      </c>
      <c r="F27" s="214">
        <v>7613.7</v>
      </c>
    </row>
    <row r="28" spans="2:4" ht="14.25">
      <c r="B28" s="107"/>
      <c r="D28" s="105"/>
    </row>
    <row r="29" spans="2:6" ht="15">
      <c r="B29" s="101" t="s">
        <v>1</v>
      </c>
      <c r="C29" s="102" t="s">
        <v>2</v>
      </c>
      <c r="D29" s="94"/>
      <c r="E29" s="101" t="s">
        <v>3</v>
      </c>
      <c r="F29" s="103" t="s">
        <v>4</v>
      </c>
    </row>
    <row r="30" spans="2:6" ht="30.75">
      <c r="B30" s="221" t="s">
        <v>172</v>
      </c>
      <c r="C30" s="201" t="s">
        <v>173</v>
      </c>
      <c r="D30" s="202" t="s">
        <v>163</v>
      </c>
      <c r="E30" s="215"/>
      <c r="F30" s="216"/>
    </row>
    <row r="31" spans="2:6" ht="15">
      <c r="B31" s="218"/>
      <c r="C31" s="206" t="s">
        <v>341</v>
      </c>
      <c r="D31" s="207" t="s">
        <v>288</v>
      </c>
      <c r="E31" s="208"/>
      <c r="F31" s="209"/>
    </row>
    <row r="32" spans="2:6" ht="15">
      <c r="B32" s="218"/>
      <c r="C32" s="206" t="s">
        <v>164</v>
      </c>
      <c r="D32" s="207">
        <v>3078020</v>
      </c>
      <c r="E32" s="208"/>
      <c r="F32" s="209"/>
    </row>
    <row r="33" spans="2:6" ht="15">
      <c r="B33" s="218"/>
      <c r="C33" s="206" t="s">
        <v>171</v>
      </c>
      <c r="D33" s="207">
        <v>3070229</v>
      </c>
      <c r="E33" s="208"/>
      <c r="F33" s="209"/>
    </row>
    <row r="34" spans="2:7" ht="15">
      <c r="B34" s="218"/>
      <c r="C34" s="206" t="s">
        <v>253</v>
      </c>
      <c r="D34" s="207">
        <v>3318334</v>
      </c>
      <c r="E34" s="208"/>
      <c r="F34" s="209"/>
      <c r="G34" s="147"/>
    </row>
    <row r="35" spans="2:6" ht="15">
      <c r="B35" s="218"/>
      <c r="C35" s="219" t="s">
        <v>340</v>
      </c>
      <c r="D35" s="207">
        <v>3318615</v>
      </c>
      <c r="E35" s="208"/>
      <c r="F35" s="209"/>
    </row>
    <row r="36" spans="2:6" ht="14.25">
      <c r="B36" s="218"/>
      <c r="C36" s="220" t="s">
        <v>112</v>
      </c>
      <c r="D36" s="207">
        <v>3318588</v>
      </c>
      <c r="E36" s="208"/>
      <c r="F36" s="209"/>
    </row>
    <row r="37" spans="2:6" ht="15">
      <c r="B37" s="210"/>
      <c r="C37" s="211"/>
      <c r="D37" s="212" t="s">
        <v>166</v>
      </c>
      <c r="E37" s="213">
        <v>6539</v>
      </c>
      <c r="F37" s="214">
        <v>8042.97</v>
      </c>
    </row>
    <row r="38" spans="2:6" ht="12.75" customHeight="1">
      <c r="B38" s="108"/>
      <c r="C38" s="109"/>
      <c r="D38" s="110"/>
      <c r="E38" s="111"/>
      <c r="F38" s="112"/>
    </row>
    <row r="39" spans="2:7" ht="15">
      <c r="B39" s="113" t="s">
        <v>251</v>
      </c>
      <c r="C39" s="114"/>
      <c r="D39" s="115"/>
      <c r="E39" s="116"/>
      <c r="F39" s="116"/>
      <c r="G39" s="147"/>
    </row>
    <row r="40" spans="2:6" ht="15">
      <c r="B40" s="117"/>
      <c r="C40" s="109"/>
      <c r="D40" s="110"/>
      <c r="E40" s="111"/>
      <c r="F40" s="112"/>
    </row>
    <row r="41" spans="2:6" ht="15">
      <c r="B41" s="101" t="s">
        <v>1</v>
      </c>
      <c r="C41" s="102" t="s">
        <v>2</v>
      </c>
      <c r="D41" s="94"/>
      <c r="E41" s="101" t="s">
        <v>3</v>
      </c>
      <c r="F41" s="103" t="s">
        <v>4</v>
      </c>
    </row>
    <row r="42" spans="2:6" ht="47.25">
      <c r="B42" s="217" t="s">
        <v>174</v>
      </c>
      <c r="C42" s="201" t="s">
        <v>175</v>
      </c>
      <c r="D42" s="202" t="s">
        <v>163</v>
      </c>
      <c r="E42" s="215"/>
      <c r="F42" s="216"/>
    </row>
    <row r="43" spans="2:6" ht="15">
      <c r="B43" s="205"/>
      <c r="C43" s="222" t="s">
        <v>342</v>
      </c>
      <c r="D43" s="207" t="s">
        <v>343</v>
      </c>
      <c r="E43" s="208"/>
      <c r="F43" s="209"/>
    </row>
    <row r="44" spans="2:6" ht="15">
      <c r="B44" s="205"/>
      <c r="C44" s="206" t="s">
        <v>164</v>
      </c>
      <c r="D44" s="207">
        <v>3078020</v>
      </c>
      <c r="E44" s="208"/>
      <c r="F44" s="209"/>
    </row>
    <row r="45" spans="2:6" ht="15">
      <c r="B45" s="205"/>
      <c r="C45" s="222" t="s">
        <v>165</v>
      </c>
      <c r="D45" s="207">
        <v>3070228</v>
      </c>
      <c r="E45" s="208"/>
      <c r="F45" s="209"/>
    </row>
    <row r="46" spans="2:6" ht="13.5" customHeight="1">
      <c r="B46" s="210"/>
      <c r="C46" s="211"/>
      <c r="D46" s="212" t="s">
        <v>166</v>
      </c>
      <c r="E46" s="213">
        <v>7199</v>
      </c>
      <c r="F46" s="214">
        <v>8854.77</v>
      </c>
    </row>
    <row r="47" spans="2:6" ht="15">
      <c r="B47" s="117"/>
      <c r="C47" s="109"/>
      <c r="D47" s="110"/>
      <c r="E47" s="111"/>
      <c r="F47" s="112"/>
    </row>
    <row r="48" spans="2:6" ht="15">
      <c r="B48" s="101" t="s">
        <v>1</v>
      </c>
      <c r="C48" s="102" t="s">
        <v>2</v>
      </c>
      <c r="D48" s="94"/>
      <c r="E48" s="101" t="s">
        <v>3</v>
      </c>
      <c r="F48" s="103" t="s">
        <v>4</v>
      </c>
    </row>
    <row r="49" spans="2:6" ht="47.25">
      <c r="B49" s="217" t="s">
        <v>400</v>
      </c>
      <c r="C49" s="201" t="s">
        <v>399</v>
      </c>
      <c r="D49" s="202" t="s">
        <v>163</v>
      </c>
      <c r="E49" s="215"/>
      <c r="F49" s="216"/>
    </row>
    <row r="50" spans="2:6" ht="15">
      <c r="B50" s="218"/>
      <c r="C50" s="206" t="s">
        <v>344</v>
      </c>
      <c r="D50" s="207" t="s">
        <v>303</v>
      </c>
      <c r="E50" s="208"/>
      <c r="F50" s="209"/>
    </row>
    <row r="51" spans="2:6" ht="15">
      <c r="B51" s="218"/>
      <c r="C51" s="206" t="s">
        <v>164</v>
      </c>
      <c r="D51" s="207">
        <v>3078020</v>
      </c>
      <c r="E51" s="208"/>
      <c r="F51" s="209"/>
    </row>
    <row r="52" spans="2:6" ht="15">
      <c r="B52" s="218"/>
      <c r="C52" s="206" t="s">
        <v>165</v>
      </c>
      <c r="D52" s="207">
        <v>3070228</v>
      </c>
      <c r="E52" s="208"/>
      <c r="F52" s="209"/>
    </row>
    <row r="53" spans="2:6" ht="15">
      <c r="B53" s="210"/>
      <c r="C53" s="211"/>
      <c r="D53" s="212" t="s">
        <v>166</v>
      </c>
      <c r="E53" s="213">
        <v>8269</v>
      </c>
      <c r="F53" s="214">
        <v>10170.87</v>
      </c>
    </row>
    <row r="54" spans="2:4" ht="14.25">
      <c r="B54" s="107"/>
      <c r="C54" s="118"/>
      <c r="D54" s="119"/>
    </row>
    <row r="55" spans="2:6" ht="15">
      <c r="B55" s="101" t="s">
        <v>1</v>
      </c>
      <c r="C55" s="102" t="s">
        <v>2</v>
      </c>
      <c r="D55" s="94"/>
      <c r="E55" s="101" t="s">
        <v>3</v>
      </c>
      <c r="F55" s="103" t="s">
        <v>4</v>
      </c>
    </row>
    <row r="56" spans="2:6" ht="63">
      <c r="B56" s="217" t="s">
        <v>176</v>
      </c>
      <c r="C56" s="201" t="s">
        <v>177</v>
      </c>
      <c r="D56" s="202" t="s">
        <v>163</v>
      </c>
      <c r="E56" s="215"/>
      <c r="F56" s="216"/>
    </row>
    <row r="57" spans="2:6" ht="15">
      <c r="B57" s="218"/>
      <c r="C57" s="206" t="s">
        <v>345</v>
      </c>
      <c r="D57" s="207" t="s">
        <v>304</v>
      </c>
      <c r="E57" s="208"/>
      <c r="F57" s="209"/>
    </row>
    <row r="58" spans="2:6" ht="15">
      <c r="B58" s="218"/>
      <c r="C58" s="206" t="s">
        <v>164</v>
      </c>
      <c r="D58" s="207">
        <v>3078020</v>
      </c>
      <c r="E58" s="208"/>
      <c r="F58" s="209"/>
    </row>
    <row r="59" spans="2:6" ht="15">
      <c r="B59" s="218"/>
      <c r="C59" s="206" t="s">
        <v>171</v>
      </c>
      <c r="D59" s="207">
        <v>3070229</v>
      </c>
      <c r="E59" s="208"/>
      <c r="F59" s="209"/>
    </row>
    <row r="60" spans="2:6" ht="15">
      <c r="B60" s="218"/>
      <c r="C60" s="206" t="s">
        <v>253</v>
      </c>
      <c r="D60" s="207">
        <v>3318334</v>
      </c>
      <c r="E60" s="208"/>
      <c r="F60" s="209"/>
    </row>
    <row r="61" spans="2:6" ht="14.25">
      <c r="B61" s="218"/>
      <c r="C61" s="219" t="s">
        <v>340</v>
      </c>
      <c r="D61" s="207">
        <v>3318615</v>
      </c>
      <c r="E61" s="208"/>
      <c r="F61" s="209"/>
    </row>
    <row r="62" spans="2:6" ht="14.25">
      <c r="B62" s="218"/>
      <c r="C62" s="220" t="s">
        <v>112</v>
      </c>
      <c r="D62" s="207">
        <v>3318588</v>
      </c>
      <c r="E62" s="208"/>
      <c r="F62" s="209"/>
    </row>
    <row r="63" spans="2:6" ht="15">
      <c r="B63" s="210"/>
      <c r="C63" s="211"/>
      <c r="D63" s="212" t="s">
        <v>166</v>
      </c>
      <c r="E63" s="213">
        <v>9334</v>
      </c>
      <c r="F63" s="214">
        <v>11480.82</v>
      </c>
    </row>
    <row r="64" spans="2:4" ht="14.25">
      <c r="B64" s="107"/>
      <c r="C64" s="118"/>
      <c r="D64" s="119"/>
    </row>
    <row r="65" spans="2:4" ht="14.25">
      <c r="B65" s="107"/>
      <c r="C65" s="118"/>
      <c r="D65" s="119"/>
    </row>
    <row r="66" spans="2:4" ht="14.25">
      <c r="B66" s="107"/>
      <c r="C66" s="118"/>
      <c r="D66" s="119"/>
    </row>
    <row r="67" spans="2:4" ht="14.25">
      <c r="B67" s="107"/>
      <c r="C67" s="118"/>
      <c r="D67" s="119"/>
    </row>
    <row r="68" spans="2:4" ht="14.25">
      <c r="B68" s="107"/>
      <c r="C68" s="118"/>
      <c r="D68" s="119"/>
    </row>
    <row r="69" spans="2:4" ht="14.25">
      <c r="B69" s="107"/>
      <c r="C69" s="118"/>
      <c r="D69" s="119"/>
    </row>
    <row r="70" spans="2:4" ht="14.25">
      <c r="B70" s="107"/>
      <c r="C70" s="118"/>
      <c r="D70" s="119"/>
    </row>
    <row r="71" spans="2:4" ht="14.25">
      <c r="B71" s="107"/>
      <c r="C71" s="118"/>
      <c r="D71" s="119"/>
    </row>
    <row r="72" spans="2:4" ht="14.25">
      <c r="B72" s="107"/>
      <c r="C72" s="118"/>
      <c r="D72" s="119"/>
    </row>
    <row r="73" spans="2:4" ht="14.25">
      <c r="B73" s="107"/>
      <c r="C73" s="118"/>
      <c r="D73" s="119"/>
    </row>
    <row r="74" spans="2:4" ht="14.25">
      <c r="B74" s="107"/>
      <c r="C74" s="118"/>
      <c r="D74" s="119"/>
    </row>
    <row r="75" spans="2:4" ht="14.25">
      <c r="B75" s="107"/>
      <c r="C75" s="118"/>
      <c r="D75" s="119"/>
    </row>
    <row r="76" spans="2:4" ht="14.25">
      <c r="B76" s="107"/>
      <c r="C76" s="118"/>
      <c r="D76" s="119"/>
    </row>
    <row r="77" spans="2:4" ht="14.25">
      <c r="B77" s="107"/>
      <c r="C77" s="118"/>
      <c r="D77" s="119"/>
    </row>
    <row r="78" spans="2:4" ht="14.25">
      <c r="B78" s="107"/>
      <c r="C78" s="118"/>
      <c r="D78" s="119"/>
    </row>
    <row r="79" spans="2:4" ht="14.25">
      <c r="B79" s="107"/>
      <c r="C79" s="118"/>
      <c r="D79" s="119"/>
    </row>
    <row r="80" spans="2:4" ht="14.25">
      <c r="B80" s="107"/>
      <c r="C80" s="118"/>
      <c r="D80" s="119"/>
    </row>
    <row r="81" spans="2:4" ht="14.25">
      <c r="B81" s="107"/>
      <c r="C81" s="118"/>
      <c r="D81" s="119"/>
    </row>
    <row r="82" spans="2:4" ht="14.25">
      <c r="B82" s="107"/>
      <c r="C82" s="118"/>
      <c r="D82" s="119"/>
    </row>
    <row r="83" spans="2:4" ht="14.25">
      <c r="B83" s="107"/>
      <c r="C83" s="118"/>
      <c r="D83" s="119"/>
    </row>
    <row r="84" spans="2:4" ht="14.25">
      <c r="B84" s="107"/>
      <c r="C84" s="118"/>
      <c r="D84" s="119"/>
    </row>
    <row r="85" spans="2:4" ht="14.25">
      <c r="B85" s="107"/>
      <c r="C85" s="118"/>
      <c r="D85" s="119"/>
    </row>
    <row r="86" spans="2:4" ht="14.25">
      <c r="B86" s="107"/>
      <c r="C86" s="118"/>
      <c r="D86" s="119"/>
    </row>
    <row r="87" spans="2:4" ht="14.25">
      <c r="B87" s="107"/>
      <c r="C87" s="118"/>
      <c r="D87" s="119"/>
    </row>
    <row r="88" spans="2:4" ht="14.25">
      <c r="B88" s="107"/>
      <c r="C88" s="118"/>
      <c r="D88" s="119"/>
    </row>
    <row r="89" spans="2:4" ht="14.25">
      <c r="B89" s="107"/>
      <c r="C89" s="118"/>
      <c r="D89" s="119"/>
    </row>
    <row r="90" spans="2:4" ht="14.25">
      <c r="B90" s="107"/>
      <c r="C90" s="118"/>
      <c r="D90" s="119"/>
    </row>
    <row r="91" spans="2:4" ht="14.25">
      <c r="B91" s="107"/>
      <c r="C91" s="118"/>
      <c r="D91" s="119"/>
    </row>
    <row r="92" spans="2:4" ht="14.25">
      <c r="B92" s="107"/>
      <c r="C92" s="118"/>
      <c r="D92" s="119"/>
    </row>
    <row r="93" spans="2:4" ht="14.25">
      <c r="B93" s="107"/>
      <c r="C93" s="118"/>
      <c r="D93" s="119"/>
    </row>
    <row r="94" spans="2:4" ht="14.25">
      <c r="B94" s="107"/>
      <c r="C94" s="118"/>
      <c r="D94" s="119"/>
    </row>
    <row r="95" spans="2:4" ht="14.25">
      <c r="B95" s="107"/>
      <c r="C95" s="118"/>
      <c r="D95" s="119"/>
    </row>
    <row r="96" spans="2:4" ht="14.25">
      <c r="B96" s="107"/>
      <c r="C96" s="118"/>
      <c r="D96" s="119"/>
    </row>
    <row r="97" spans="2:4" ht="14.25">
      <c r="B97" s="107"/>
      <c r="C97" s="118"/>
      <c r="D97" s="119"/>
    </row>
    <row r="98" spans="2:4" ht="14.25">
      <c r="B98" s="107"/>
      <c r="C98" s="118"/>
      <c r="D98" s="119"/>
    </row>
    <row r="99" spans="2:4" ht="14.25">
      <c r="B99" s="107"/>
      <c r="C99" s="118"/>
      <c r="D99" s="119"/>
    </row>
    <row r="100" spans="2:4" ht="14.25">
      <c r="B100" s="107"/>
      <c r="C100" s="118"/>
      <c r="D100" s="119"/>
    </row>
    <row r="101" spans="2:4" ht="14.25">
      <c r="B101" s="107"/>
      <c r="C101" s="118"/>
      <c r="D101" s="119"/>
    </row>
    <row r="102" spans="2:4" ht="14.25">
      <c r="B102" s="107"/>
      <c r="C102" s="118"/>
      <c r="D102" s="119"/>
    </row>
    <row r="103" spans="2:4" ht="14.25">
      <c r="B103" s="107"/>
      <c r="C103" s="118"/>
      <c r="D103" s="119"/>
    </row>
    <row r="104" spans="2:4" ht="14.25">
      <c r="B104" s="107"/>
      <c r="C104" s="118"/>
      <c r="D104" s="119"/>
    </row>
    <row r="105" spans="2:4" ht="14.25">
      <c r="B105" s="107"/>
      <c r="C105" s="118"/>
      <c r="D105" s="119"/>
    </row>
    <row r="106" spans="2:4" ht="14.25">
      <c r="B106" s="107"/>
      <c r="C106" s="118"/>
      <c r="D106" s="119"/>
    </row>
    <row r="107" spans="2:4" ht="14.25">
      <c r="B107" s="107"/>
      <c r="C107" s="118"/>
      <c r="D107" s="119"/>
    </row>
    <row r="108" spans="2:4" ht="14.25">
      <c r="B108" s="107"/>
      <c r="C108" s="118"/>
      <c r="D108" s="119"/>
    </row>
    <row r="109" spans="2:4" ht="14.25">
      <c r="B109" s="107"/>
      <c r="C109" s="118"/>
      <c r="D109" s="119"/>
    </row>
    <row r="110" spans="2:4" ht="14.25">
      <c r="B110" s="107"/>
      <c r="C110" s="118"/>
      <c r="D110" s="119"/>
    </row>
    <row r="111" spans="2:4" ht="14.25">
      <c r="B111" s="107"/>
      <c r="C111" s="118"/>
      <c r="D111" s="119"/>
    </row>
    <row r="112" spans="2:4" ht="14.25">
      <c r="B112" s="107"/>
      <c r="C112" s="118"/>
      <c r="D112" s="119"/>
    </row>
    <row r="113" spans="2:4" ht="14.25">
      <c r="B113" s="107"/>
      <c r="C113" s="118"/>
      <c r="D113" s="119"/>
    </row>
    <row r="114" spans="2:4" ht="14.25">
      <c r="B114" s="107"/>
      <c r="C114" s="118"/>
      <c r="D114" s="119"/>
    </row>
    <row r="115" spans="2:4" ht="14.25">
      <c r="B115" s="107"/>
      <c r="C115" s="118"/>
      <c r="D115" s="119"/>
    </row>
    <row r="116" spans="2:4" ht="14.25">
      <c r="B116" s="107"/>
      <c r="C116" s="118"/>
      <c r="D116" s="119"/>
    </row>
    <row r="117" spans="2:4" ht="14.25">
      <c r="B117" s="107"/>
      <c r="C117" s="118"/>
      <c r="D117" s="119"/>
    </row>
    <row r="118" spans="2:4" ht="14.25">
      <c r="B118" s="107"/>
      <c r="C118" s="118"/>
      <c r="D118" s="119"/>
    </row>
    <row r="119" spans="2:4" ht="14.25">
      <c r="B119" s="107"/>
      <c r="C119" s="118"/>
      <c r="D119" s="119"/>
    </row>
    <row r="120" spans="2:4" ht="14.25">
      <c r="B120" s="107"/>
      <c r="C120" s="118"/>
      <c r="D120" s="119"/>
    </row>
    <row r="121" spans="2:4" ht="14.25">
      <c r="B121" s="107"/>
      <c r="C121" s="118"/>
      <c r="D121" s="119"/>
    </row>
    <row r="122" spans="2:4" ht="14.25">
      <c r="B122" s="107"/>
      <c r="C122" s="118"/>
      <c r="D122" s="119"/>
    </row>
    <row r="123" spans="2:4" ht="14.25">
      <c r="B123" s="107"/>
      <c r="C123" s="118"/>
      <c r="D123" s="119"/>
    </row>
    <row r="124" spans="2:4" ht="14.25">
      <c r="B124" s="107"/>
      <c r="C124" s="118"/>
      <c r="D124" s="119"/>
    </row>
    <row r="125" spans="2:4" ht="14.25">
      <c r="B125" s="107"/>
      <c r="C125" s="118"/>
      <c r="D125" s="119"/>
    </row>
    <row r="126" spans="2:4" ht="14.25">
      <c r="B126" s="107"/>
      <c r="C126" s="118"/>
      <c r="D126" s="119"/>
    </row>
    <row r="127" spans="2:4" ht="14.25">
      <c r="B127" s="107"/>
      <c r="C127" s="118"/>
      <c r="D127" s="119"/>
    </row>
    <row r="128" spans="2:4" ht="14.25">
      <c r="B128" s="107"/>
      <c r="C128" s="118"/>
      <c r="D128" s="119"/>
    </row>
    <row r="129" spans="2:4" ht="14.25">
      <c r="B129" s="107"/>
      <c r="C129" s="118"/>
      <c r="D129" s="119"/>
    </row>
    <row r="130" spans="2:4" ht="14.25">
      <c r="B130" s="107"/>
      <c r="C130" s="118"/>
      <c r="D130" s="119"/>
    </row>
    <row r="131" spans="2:4" ht="14.25">
      <c r="B131" s="107"/>
      <c r="C131" s="118"/>
      <c r="D131" s="119"/>
    </row>
    <row r="132" spans="2:4" ht="14.25">
      <c r="B132" s="107"/>
      <c r="C132" s="118"/>
      <c r="D132" s="119"/>
    </row>
    <row r="133" spans="2:4" ht="14.25">
      <c r="B133" s="107"/>
      <c r="C133" s="118"/>
      <c r="D133" s="119"/>
    </row>
    <row r="134" spans="2:4" ht="14.25">
      <c r="B134" s="107"/>
      <c r="C134" s="118"/>
      <c r="D134" s="119"/>
    </row>
    <row r="135" spans="2:4" ht="14.25">
      <c r="B135" s="107"/>
      <c r="C135" s="118"/>
      <c r="D135" s="119"/>
    </row>
    <row r="136" spans="2:4" ht="14.25">
      <c r="B136" s="107"/>
      <c r="C136" s="118"/>
      <c r="D136" s="119"/>
    </row>
    <row r="137" spans="2:4" ht="14.25">
      <c r="B137" s="107"/>
      <c r="C137" s="118"/>
      <c r="D137" s="119"/>
    </row>
    <row r="138" spans="2:4" ht="14.25">
      <c r="B138" s="107"/>
      <c r="C138" s="118"/>
      <c r="D138" s="119"/>
    </row>
    <row r="139" spans="2:4" ht="14.25">
      <c r="B139" s="107"/>
      <c r="C139" s="118"/>
      <c r="D139" s="119"/>
    </row>
    <row r="140" spans="2:4" ht="14.25">
      <c r="B140" s="107"/>
      <c r="C140" s="118"/>
      <c r="D140" s="119"/>
    </row>
    <row r="141" spans="2:4" ht="14.25">
      <c r="B141" s="107"/>
      <c r="C141" s="118"/>
      <c r="D141" s="119"/>
    </row>
    <row r="142" spans="2:4" ht="14.25">
      <c r="B142" s="107"/>
      <c r="C142" s="118"/>
      <c r="D142" s="119"/>
    </row>
    <row r="143" spans="2:4" ht="14.25">
      <c r="B143" s="107"/>
      <c r="C143" s="118"/>
      <c r="D143" s="119"/>
    </row>
    <row r="144" spans="2:4" ht="14.25">
      <c r="B144" s="107"/>
      <c r="C144" s="118"/>
      <c r="D144" s="119"/>
    </row>
    <row r="145" spans="2:4" ht="14.25">
      <c r="B145" s="107"/>
      <c r="C145" s="118"/>
      <c r="D145" s="119"/>
    </row>
    <row r="146" spans="2:4" ht="14.25">
      <c r="B146" s="107"/>
      <c r="C146" s="118"/>
      <c r="D146" s="119"/>
    </row>
    <row r="147" spans="2:4" ht="14.25">
      <c r="B147" s="107"/>
      <c r="C147" s="118"/>
      <c r="D147" s="119"/>
    </row>
    <row r="148" spans="2:4" ht="14.25">
      <c r="B148" s="107"/>
      <c r="C148" s="118"/>
      <c r="D148" s="119"/>
    </row>
    <row r="149" spans="2:4" ht="14.25">
      <c r="B149" s="107"/>
      <c r="C149" s="118"/>
      <c r="D149" s="119"/>
    </row>
    <row r="150" spans="2:4" ht="14.25">
      <c r="B150" s="107"/>
      <c r="C150" s="118"/>
      <c r="D150" s="119"/>
    </row>
    <row r="151" spans="2:4" ht="14.25">
      <c r="B151" s="107"/>
      <c r="C151" s="118"/>
      <c r="D151" s="119"/>
    </row>
    <row r="152" spans="2:4" ht="14.25">
      <c r="B152" s="107"/>
      <c r="C152" s="118"/>
      <c r="D152" s="119"/>
    </row>
    <row r="153" spans="2:4" ht="14.25">
      <c r="B153" s="107"/>
      <c r="C153" s="118"/>
      <c r="D153" s="119"/>
    </row>
    <row r="154" spans="2:4" ht="14.25">
      <c r="B154" s="107"/>
      <c r="C154" s="118"/>
      <c r="D154" s="119"/>
    </row>
    <row r="155" spans="2:4" ht="14.25">
      <c r="B155" s="107"/>
      <c r="C155" s="118"/>
      <c r="D155" s="119"/>
    </row>
    <row r="156" spans="2:4" ht="14.25">
      <c r="B156" s="107"/>
      <c r="C156" s="118"/>
      <c r="D156" s="119"/>
    </row>
    <row r="157" spans="2:4" ht="14.25">
      <c r="B157" s="107"/>
      <c r="C157" s="118"/>
      <c r="D157" s="119"/>
    </row>
    <row r="158" spans="2:4" ht="14.25">
      <c r="B158" s="107"/>
      <c r="C158" s="118"/>
      <c r="D158" s="119"/>
    </row>
    <row r="159" spans="2:4" ht="14.25">
      <c r="B159" s="107"/>
      <c r="C159" s="118"/>
      <c r="D159" s="119"/>
    </row>
    <row r="160" spans="2:4" ht="14.25">
      <c r="B160" s="107"/>
      <c r="C160" s="118"/>
      <c r="D160" s="119"/>
    </row>
    <row r="161" spans="2:4" ht="14.25">
      <c r="B161" s="107"/>
      <c r="C161" s="118"/>
      <c r="D161" s="119"/>
    </row>
    <row r="162" spans="2:4" ht="14.25">
      <c r="B162" s="107"/>
      <c r="C162" s="118"/>
      <c r="D162" s="119"/>
    </row>
    <row r="163" spans="2:4" ht="14.25">
      <c r="B163" s="107"/>
      <c r="C163" s="118"/>
      <c r="D163" s="119"/>
    </row>
    <row r="164" spans="2:4" ht="14.25">
      <c r="B164" s="107"/>
      <c r="C164" s="118"/>
      <c r="D164" s="119"/>
    </row>
    <row r="165" spans="2:4" ht="14.25">
      <c r="B165" s="107"/>
      <c r="C165" s="118"/>
      <c r="D165" s="119"/>
    </row>
    <row r="166" spans="2:4" ht="14.25">
      <c r="B166" s="107"/>
      <c r="C166" s="118"/>
      <c r="D166" s="119"/>
    </row>
    <row r="167" spans="2:4" ht="14.25">
      <c r="B167" s="107"/>
      <c r="C167" s="118"/>
      <c r="D167" s="119"/>
    </row>
    <row r="168" spans="2:4" ht="14.25">
      <c r="B168" s="107"/>
      <c r="C168" s="118"/>
      <c r="D168" s="119"/>
    </row>
    <row r="169" spans="2:4" ht="14.25">
      <c r="B169" s="107"/>
      <c r="C169" s="118"/>
      <c r="D169" s="119"/>
    </row>
    <row r="170" spans="2:4" ht="14.25">
      <c r="B170" s="107"/>
      <c r="C170" s="118"/>
      <c r="D170" s="119"/>
    </row>
    <row r="171" spans="2:4" ht="14.25">
      <c r="B171" s="107"/>
      <c r="C171" s="118"/>
      <c r="D171" s="119"/>
    </row>
    <row r="172" spans="2:4" ht="14.25">
      <c r="B172" s="107"/>
      <c r="C172" s="118"/>
      <c r="D172" s="119"/>
    </row>
    <row r="173" spans="2:4" ht="14.25">
      <c r="B173" s="107"/>
      <c r="C173" s="118"/>
      <c r="D173" s="119"/>
    </row>
    <row r="174" spans="2:4" ht="14.25">
      <c r="B174" s="107"/>
      <c r="C174" s="118"/>
      <c r="D174" s="119"/>
    </row>
    <row r="175" spans="2:4" ht="14.25">
      <c r="B175" s="107"/>
      <c r="C175" s="118"/>
      <c r="D175" s="119"/>
    </row>
    <row r="176" spans="2:4" ht="14.25">
      <c r="B176" s="107"/>
      <c r="C176" s="118"/>
      <c r="D176" s="119"/>
    </row>
    <row r="177" spans="2:4" ht="14.25">
      <c r="B177" s="107"/>
      <c r="C177" s="118"/>
      <c r="D177" s="119"/>
    </row>
    <row r="178" spans="2:4" ht="14.25">
      <c r="B178" s="107"/>
      <c r="C178" s="118"/>
      <c r="D178" s="119"/>
    </row>
    <row r="179" spans="2:4" ht="14.25">
      <c r="B179" s="107"/>
      <c r="C179" s="118"/>
      <c r="D179" s="119"/>
    </row>
    <row r="180" spans="2:4" ht="14.25">
      <c r="B180" s="107"/>
      <c r="C180" s="118"/>
      <c r="D180" s="119"/>
    </row>
    <row r="181" spans="2:4" ht="14.25">
      <c r="B181" s="107"/>
      <c r="C181" s="118"/>
      <c r="D181" s="119"/>
    </row>
    <row r="182" spans="2:4" ht="14.25">
      <c r="B182" s="107"/>
      <c r="C182" s="118"/>
      <c r="D182" s="119"/>
    </row>
    <row r="183" spans="2:4" ht="14.25">
      <c r="B183" s="107"/>
      <c r="C183" s="118"/>
      <c r="D183" s="119"/>
    </row>
    <row r="184" spans="2:4" ht="14.25">
      <c r="B184" s="107"/>
      <c r="C184" s="118"/>
      <c r="D184" s="119"/>
    </row>
    <row r="185" spans="2:4" ht="14.25">
      <c r="B185" s="107"/>
      <c r="C185" s="118"/>
      <c r="D185" s="119"/>
    </row>
    <row r="186" spans="2:4" ht="14.25">
      <c r="B186" s="107"/>
      <c r="C186" s="118"/>
      <c r="D186" s="119"/>
    </row>
    <row r="187" spans="2:4" ht="14.25">
      <c r="B187" s="107"/>
      <c r="C187" s="118"/>
      <c r="D187" s="119"/>
    </row>
    <row r="188" spans="2:4" ht="14.25">
      <c r="B188" s="107"/>
      <c r="C188" s="118"/>
      <c r="D188" s="119"/>
    </row>
    <row r="189" spans="2:4" ht="14.25">
      <c r="B189" s="107"/>
      <c r="C189" s="118"/>
      <c r="D189" s="1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5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41"/>
  <sheetViews>
    <sheetView zoomScale="101" zoomScaleNormal="101" zoomScaleSheetLayoutView="90" zoomScalePageLayoutView="0" workbookViewId="0" topLeftCell="A28">
      <selection activeCell="F37" sqref="F37"/>
    </sheetView>
  </sheetViews>
  <sheetFormatPr defaultColWidth="26.28125" defaultRowHeight="15"/>
  <cols>
    <col min="1" max="1" width="11.28125" style="60" customWidth="1"/>
    <col min="2" max="2" width="26.28125" style="120" customWidth="1"/>
    <col min="3" max="3" width="49.7109375" style="60" customWidth="1"/>
    <col min="4" max="16384" width="26.28125" style="60" customWidth="1"/>
  </cols>
  <sheetData>
    <row r="4" spans="2:5" ht="15">
      <c r="B4" s="121" t="s">
        <v>178</v>
      </c>
      <c r="C4" s="122"/>
      <c r="D4" s="122"/>
      <c r="E4" s="122"/>
    </row>
    <row r="5" spans="2:5" ht="15">
      <c r="B5" s="3" t="s">
        <v>1</v>
      </c>
      <c r="C5" s="4" t="s">
        <v>2</v>
      </c>
      <c r="D5" s="5" t="s">
        <v>3</v>
      </c>
      <c r="E5" s="6" t="s">
        <v>4</v>
      </c>
    </row>
    <row r="6" spans="2:6" ht="122.25">
      <c r="B6" s="126">
        <v>3020008</v>
      </c>
      <c r="C6" s="67" t="s">
        <v>203</v>
      </c>
      <c r="D6" s="127">
        <v>1790</v>
      </c>
      <c r="E6" s="128">
        <v>2201.7</v>
      </c>
      <c r="F6" s="148"/>
    </row>
    <row r="7" spans="2:5" ht="162">
      <c r="B7" s="123">
        <v>3020027</v>
      </c>
      <c r="C7" s="66" t="s">
        <v>204</v>
      </c>
      <c r="D7" s="124">
        <v>2390</v>
      </c>
      <c r="E7" s="125">
        <v>2939.7</v>
      </c>
    </row>
    <row r="8" spans="2:5" ht="162">
      <c r="B8" s="126">
        <v>3020028</v>
      </c>
      <c r="C8" s="67" t="s">
        <v>205</v>
      </c>
      <c r="D8" s="127">
        <v>2519</v>
      </c>
      <c r="E8" s="128">
        <v>3098.37</v>
      </c>
    </row>
    <row r="9" spans="2:5" ht="114.75">
      <c r="B9" s="123">
        <v>3021021</v>
      </c>
      <c r="C9" s="66" t="s">
        <v>206</v>
      </c>
      <c r="D9" s="124">
        <v>5339</v>
      </c>
      <c r="E9" s="125">
        <v>6566.97</v>
      </c>
    </row>
    <row r="10" spans="2:5" ht="100.5">
      <c r="B10" s="126">
        <v>3021022</v>
      </c>
      <c r="C10" s="67" t="s">
        <v>207</v>
      </c>
      <c r="D10" s="127">
        <v>5339</v>
      </c>
      <c r="E10" s="128">
        <v>6566.97</v>
      </c>
    </row>
    <row r="11" spans="2:5" ht="114.75">
      <c r="B11" s="123">
        <v>3021019</v>
      </c>
      <c r="C11" s="66" t="s">
        <v>208</v>
      </c>
      <c r="D11" s="124">
        <v>4099</v>
      </c>
      <c r="E11" s="125">
        <v>5041.7699999999995</v>
      </c>
    </row>
    <row r="12" spans="2:5" ht="100.5">
      <c r="B12" s="126">
        <v>3021020</v>
      </c>
      <c r="C12" s="67" t="s">
        <v>209</v>
      </c>
      <c r="D12" s="127">
        <v>4099</v>
      </c>
      <c r="E12" s="128">
        <v>5041.7699999999995</v>
      </c>
    </row>
    <row r="13" spans="2:6" ht="15">
      <c r="B13" s="123">
        <v>3024017</v>
      </c>
      <c r="C13" s="66" t="s">
        <v>179</v>
      </c>
      <c r="D13" s="124">
        <v>349</v>
      </c>
      <c r="E13" s="125">
        <v>429.27</v>
      </c>
      <c r="F13" s="148"/>
    </row>
    <row r="14" spans="2:5" ht="28.5">
      <c r="B14" s="126">
        <v>3024093</v>
      </c>
      <c r="C14" s="67" t="s">
        <v>180</v>
      </c>
      <c r="D14" s="127">
        <v>349</v>
      </c>
      <c r="E14" s="128">
        <v>429.27</v>
      </c>
    </row>
    <row r="15" spans="2:5" ht="28.5">
      <c r="B15" s="123">
        <v>3024018</v>
      </c>
      <c r="C15" s="66" t="s">
        <v>181</v>
      </c>
      <c r="D15" s="124">
        <v>149</v>
      </c>
      <c r="E15" s="125">
        <v>183.27</v>
      </c>
    </row>
    <row r="16" spans="2:5" ht="28.5">
      <c r="B16" s="126">
        <v>3024094</v>
      </c>
      <c r="C16" s="67" t="s">
        <v>182</v>
      </c>
      <c r="D16" s="127">
        <v>199</v>
      </c>
      <c r="E16" s="128">
        <v>244.77</v>
      </c>
    </row>
    <row r="17" spans="2:5" ht="15">
      <c r="B17" s="123">
        <v>3024014</v>
      </c>
      <c r="C17" s="66" t="s">
        <v>183</v>
      </c>
      <c r="D17" s="124">
        <v>399</v>
      </c>
      <c r="E17" s="125">
        <v>490.77</v>
      </c>
    </row>
    <row r="18" spans="2:5" ht="15">
      <c r="B18" s="126">
        <v>3024015</v>
      </c>
      <c r="C18" s="67" t="s">
        <v>184</v>
      </c>
      <c r="D18" s="127">
        <v>499</v>
      </c>
      <c r="E18" s="128">
        <v>613.77</v>
      </c>
    </row>
    <row r="19" spans="2:5" ht="27.75">
      <c r="B19" s="123">
        <v>3024016</v>
      </c>
      <c r="C19" s="66" t="s">
        <v>185</v>
      </c>
      <c r="D19" s="124">
        <v>529</v>
      </c>
      <c r="E19" s="125">
        <v>650.67</v>
      </c>
    </row>
    <row r="20" spans="2:5" ht="27.75">
      <c r="B20" s="126">
        <v>3024011</v>
      </c>
      <c r="C20" s="67" t="s">
        <v>186</v>
      </c>
      <c r="D20" s="127">
        <v>719</v>
      </c>
      <c r="E20" s="128">
        <v>884.37</v>
      </c>
    </row>
    <row r="21" spans="2:5" ht="27.75">
      <c r="B21" s="123">
        <v>3024012</v>
      </c>
      <c r="C21" s="66" t="s">
        <v>187</v>
      </c>
      <c r="D21" s="124">
        <v>1018</v>
      </c>
      <c r="E21" s="125">
        <v>1252.1399999999999</v>
      </c>
    </row>
    <row r="22" spans="2:5" ht="27.75">
      <c r="B22" s="126">
        <v>3024013</v>
      </c>
      <c r="C22" s="67" t="s">
        <v>188</v>
      </c>
      <c r="D22" s="127">
        <v>1018</v>
      </c>
      <c r="E22" s="128">
        <v>1252.1399999999999</v>
      </c>
    </row>
    <row r="23" spans="2:5" ht="28.5">
      <c r="B23" s="123">
        <v>3024104</v>
      </c>
      <c r="C23" s="66" t="s">
        <v>189</v>
      </c>
      <c r="D23" s="124">
        <v>219</v>
      </c>
      <c r="E23" s="125">
        <v>269.37</v>
      </c>
    </row>
    <row r="24" spans="2:5" ht="28.5">
      <c r="B24" s="126">
        <v>3024103</v>
      </c>
      <c r="C24" s="67" t="s">
        <v>190</v>
      </c>
      <c r="D24" s="127">
        <v>331</v>
      </c>
      <c r="E24" s="128">
        <v>407.13</v>
      </c>
    </row>
    <row r="25" spans="2:5" ht="28.5">
      <c r="B25" s="123">
        <v>3024106</v>
      </c>
      <c r="C25" s="66" t="s">
        <v>191</v>
      </c>
      <c r="D25" s="124">
        <v>338</v>
      </c>
      <c r="E25" s="125">
        <v>415.74</v>
      </c>
    </row>
    <row r="26" spans="2:5" ht="28.5">
      <c r="B26" s="126">
        <v>3024105</v>
      </c>
      <c r="C26" s="67" t="s">
        <v>192</v>
      </c>
      <c r="D26" s="127">
        <v>211</v>
      </c>
      <c r="E26" s="128">
        <v>259.53</v>
      </c>
    </row>
    <row r="27" spans="2:5" ht="28.5">
      <c r="B27" s="123">
        <v>3024112</v>
      </c>
      <c r="C27" s="66" t="s">
        <v>193</v>
      </c>
      <c r="D27" s="124">
        <v>56</v>
      </c>
      <c r="E27" s="125">
        <v>68.88</v>
      </c>
    </row>
    <row r="28" spans="2:5" ht="28.5">
      <c r="B28" s="126">
        <v>3024114</v>
      </c>
      <c r="C28" s="67" t="s">
        <v>194</v>
      </c>
      <c r="D28" s="127">
        <v>130</v>
      </c>
      <c r="E28" s="128">
        <v>159.9</v>
      </c>
    </row>
    <row r="29" spans="2:5" ht="15">
      <c r="B29" s="123">
        <v>12043886</v>
      </c>
      <c r="C29" s="66" t="s">
        <v>195</v>
      </c>
      <c r="D29" s="124">
        <v>192.9</v>
      </c>
      <c r="E29" s="125">
        <v>237.267</v>
      </c>
    </row>
    <row r="30" spans="2:5" ht="15">
      <c r="B30" s="126">
        <v>12005749</v>
      </c>
      <c r="C30" s="67" t="s">
        <v>196</v>
      </c>
      <c r="D30" s="127">
        <v>26.46</v>
      </c>
      <c r="E30" s="128">
        <v>32.5458</v>
      </c>
    </row>
    <row r="31" spans="2:5" ht="15">
      <c r="B31" s="123">
        <v>12036571</v>
      </c>
      <c r="C31" s="66" t="s">
        <v>197</v>
      </c>
      <c r="D31" s="124">
        <v>670.54</v>
      </c>
      <c r="E31" s="125">
        <v>824.7642</v>
      </c>
    </row>
    <row r="32" spans="2:5" ht="15">
      <c r="B32" s="126">
        <v>12036560</v>
      </c>
      <c r="C32" s="67" t="s">
        <v>198</v>
      </c>
      <c r="D32" s="127">
        <v>1338.61</v>
      </c>
      <c r="E32" s="128">
        <v>1646.4903</v>
      </c>
    </row>
    <row r="33" spans="2:10" ht="28.5">
      <c r="B33" s="123">
        <v>12023756</v>
      </c>
      <c r="C33" s="66" t="s">
        <v>199</v>
      </c>
      <c r="D33" s="124">
        <v>48.81</v>
      </c>
      <c r="E33" s="125">
        <v>60.036300000000004</v>
      </c>
      <c r="G33"/>
      <c r="H33"/>
      <c r="I33"/>
      <c r="J33"/>
    </row>
    <row r="34" spans="2:10" ht="15">
      <c r="B34" s="126">
        <v>4448666440</v>
      </c>
      <c r="C34" s="67" t="s">
        <v>200</v>
      </c>
      <c r="D34" s="127">
        <v>349</v>
      </c>
      <c r="E34" s="128">
        <v>429.27</v>
      </c>
      <c r="G34"/>
      <c r="H34"/>
      <c r="I34"/>
      <c r="J34"/>
    </row>
    <row r="35" spans="2:10" ht="15">
      <c r="B35" s="123">
        <v>4448666451</v>
      </c>
      <c r="C35" s="66" t="s">
        <v>201</v>
      </c>
      <c r="D35" s="124">
        <v>429</v>
      </c>
      <c r="E35" s="125">
        <v>527.67</v>
      </c>
      <c r="G35"/>
      <c r="H35"/>
      <c r="I35"/>
      <c r="J35"/>
    </row>
    <row r="36" spans="2:10" ht="15">
      <c r="B36" s="126">
        <v>12002737</v>
      </c>
      <c r="C36" s="67" t="s">
        <v>202</v>
      </c>
      <c r="D36" s="127">
        <v>449</v>
      </c>
      <c r="E36" s="128">
        <v>552.27</v>
      </c>
      <c r="G36"/>
      <c r="H36"/>
      <c r="I36"/>
      <c r="J36"/>
    </row>
    <row r="37" spans="2:5" ht="103.5" customHeight="1">
      <c r="B37" s="223" t="s">
        <v>348</v>
      </c>
      <c r="C37" s="224" t="s">
        <v>354</v>
      </c>
      <c r="D37" s="225">
        <v>2418</v>
      </c>
      <c r="E37" s="226">
        <f>D37*1.123</f>
        <v>2715.414</v>
      </c>
    </row>
    <row r="38" spans="2:5" ht="15">
      <c r="B38" s="172">
        <v>800215</v>
      </c>
      <c r="C38" s="173" t="s">
        <v>210</v>
      </c>
      <c r="D38" s="174">
        <v>161</v>
      </c>
      <c r="E38" s="175">
        <v>198.03</v>
      </c>
    </row>
    <row r="39" spans="2:5" ht="84">
      <c r="B39" s="126">
        <v>3104047</v>
      </c>
      <c r="C39" s="67" t="s">
        <v>401</v>
      </c>
      <c r="D39" s="127">
        <v>862.92</v>
      </c>
      <c r="E39" s="128">
        <v>1061.3916</v>
      </c>
    </row>
    <row r="40" spans="2:5" ht="15">
      <c r="B40" s="123">
        <v>3024056</v>
      </c>
      <c r="C40" s="66" t="s">
        <v>402</v>
      </c>
      <c r="D40" s="124">
        <v>1555.2</v>
      </c>
      <c r="E40" s="125">
        <v>1912.896</v>
      </c>
    </row>
    <row r="41" spans="2:5" ht="15">
      <c r="B41" s="126">
        <v>3024059</v>
      </c>
      <c r="C41" s="67" t="s">
        <v>403</v>
      </c>
      <c r="D41" s="127">
        <v>2146.66</v>
      </c>
      <c r="E41" s="128">
        <v>2640.3918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5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232"/>
  <sheetViews>
    <sheetView zoomScaleSheetLayoutView="90" zoomScalePageLayoutView="0" workbookViewId="0" topLeftCell="A1">
      <selection activeCell="C145" sqref="C145"/>
    </sheetView>
  </sheetViews>
  <sheetFormatPr defaultColWidth="11.57421875" defaultRowHeight="15"/>
  <cols>
    <col min="1" max="1" width="11.57421875" style="85" customWidth="1"/>
    <col min="2" max="2" width="18.7109375" style="85" customWidth="1"/>
    <col min="3" max="3" width="46.421875" style="85" customWidth="1"/>
    <col min="4" max="4" width="13.140625" style="85" customWidth="1"/>
    <col min="5" max="5" width="13.28125" style="85" customWidth="1"/>
    <col min="6" max="7" width="15.28125" style="85" customWidth="1"/>
    <col min="8" max="16384" width="11.57421875" style="85" customWidth="1"/>
  </cols>
  <sheetData>
    <row r="4" spans="2:8" ht="21" customHeight="1">
      <c r="B4" s="113" t="s">
        <v>211</v>
      </c>
      <c r="C4" s="151" t="s">
        <v>256</v>
      </c>
      <c r="D4" s="114"/>
      <c r="E4" s="114"/>
      <c r="F4" s="116"/>
      <c r="G4" s="150"/>
      <c r="H4" s="147"/>
    </row>
    <row r="5" spans="2:7" ht="15">
      <c r="B5" s="92" t="s">
        <v>1</v>
      </c>
      <c r="C5" s="93" t="s">
        <v>2</v>
      </c>
      <c r="D5" s="129"/>
      <c r="E5" s="129"/>
      <c r="F5" s="101" t="s">
        <v>254</v>
      </c>
      <c r="G5" s="149" t="s">
        <v>255</v>
      </c>
    </row>
    <row r="6" spans="2:7" ht="28.5">
      <c r="B6" s="227" t="s">
        <v>231</v>
      </c>
      <c r="C6" s="228" t="s">
        <v>390</v>
      </c>
      <c r="D6" s="229" t="s">
        <v>163</v>
      </c>
      <c r="E6" s="229" t="s">
        <v>214</v>
      </c>
      <c r="F6" s="230"/>
      <c r="G6" s="231"/>
    </row>
    <row r="7" spans="2:7" ht="14.25">
      <c r="B7" s="232"/>
      <c r="C7" s="233" t="s">
        <v>215</v>
      </c>
      <c r="D7" s="234">
        <v>3020008</v>
      </c>
      <c r="E7" s="234">
        <v>2</v>
      </c>
      <c r="F7" s="235"/>
      <c r="G7" s="236"/>
    </row>
    <row r="8" spans="2:7" ht="30">
      <c r="B8" s="232"/>
      <c r="C8" s="237" t="s">
        <v>216</v>
      </c>
      <c r="D8" s="234">
        <v>3024017</v>
      </c>
      <c r="E8" s="234">
        <v>1</v>
      </c>
      <c r="F8" s="235"/>
      <c r="G8" s="236"/>
    </row>
    <row r="9" spans="2:7" ht="30">
      <c r="B9" s="232"/>
      <c r="C9" s="237" t="s">
        <v>217</v>
      </c>
      <c r="D9" s="234">
        <v>3024018</v>
      </c>
      <c r="E9" s="234">
        <v>1</v>
      </c>
      <c r="F9" s="235"/>
      <c r="G9" s="236"/>
    </row>
    <row r="10" spans="2:7" ht="14.25">
      <c r="B10" s="232"/>
      <c r="C10" s="237" t="s">
        <v>346</v>
      </c>
      <c r="D10" s="234">
        <v>3023306</v>
      </c>
      <c r="E10" s="234">
        <v>1</v>
      </c>
      <c r="F10" s="235"/>
      <c r="G10" s="236"/>
    </row>
    <row r="11" spans="2:7" ht="14.25">
      <c r="B11" s="232"/>
      <c r="C11" s="237" t="s">
        <v>220</v>
      </c>
      <c r="D11" s="234">
        <v>800215</v>
      </c>
      <c r="E11" s="234">
        <v>2</v>
      </c>
      <c r="F11" s="235"/>
      <c r="G11" s="236"/>
    </row>
    <row r="12" spans="2:7" ht="15">
      <c r="B12" s="238"/>
      <c r="C12" s="230"/>
      <c r="D12" s="230"/>
      <c r="E12" s="230"/>
      <c r="F12" s="239">
        <v>8074</v>
      </c>
      <c r="G12" s="240">
        <v>9931.02</v>
      </c>
    </row>
    <row r="14" spans="2:7" ht="15">
      <c r="B14" s="113" t="s">
        <v>211</v>
      </c>
      <c r="C14" s="151" t="s">
        <v>257</v>
      </c>
      <c r="D14" s="114"/>
      <c r="E14" s="114"/>
      <c r="F14" s="116"/>
      <c r="G14" s="116"/>
    </row>
    <row r="15" spans="2:7" ht="15">
      <c r="B15" s="92" t="s">
        <v>1</v>
      </c>
      <c r="C15" s="93" t="s">
        <v>2</v>
      </c>
      <c r="D15" s="129"/>
      <c r="E15" s="129"/>
      <c r="F15" s="101" t="s">
        <v>254</v>
      </c>
      <c r="G15" s="149" t="s">
        <v>255</v>
      </c>
    </row>
    <row r="16" spans="2:7" ht="28.5">
      <c r="B16" s="241" t="s">
        <v>212</v>
      </c>
      <c r="C16" s="228" t="s">
        <v>213</v>
      </c>
      <c r="D16" s="229" t="s">
        <v>163</v>
      </c>
      <c r="E16" s="229" t="s">
        <v>214</v>
      </c>
      <c r="F16" s="230"/>
      <c r="G16" s="231"/>
    </row>
    <row r="17" spans="2:7" ht="14.25">
      <c r="B17" s="232"/>
      <c r="C17" s="233" t="s">
        <v>215</v>
      </c>
      <c r="D17" s="234">
        <v>3020008</v>
      </c>
      <c r="E17" s="234">
        <v>2</v>
      </c>
      <c r="F17" s="235"/>
      <c r="G17" s="236"/>
    </row>
    <row r="18" spans="2:7" ht="30">
      <c r="B18" s="232"/>
      <c r="C18" s="237" t="s">
        <v>216</v>
      </c>
      <c r="D18" s="234">
        <v>3024017</v>
      </c>
      <c r="E18" s="234">
        <v>1</v>
      </c>
      <c r="F18" s="235"/>
      <c r="G18" s="236"/>
    </row>
    <row r="19" spans="2:7" ht="30">
      <c r="B19" s="232"/>
      <c r="C19" s="237" t="s">
        <v>217</v>
      </c>
      <c r="D19" s="234">
        <v>3024018</v>
      </c>
      <c r="E19" s="234">
        <v>1</v>
      </c>
      <c r="F19" s="235"/>
      <c r="G19" s="236"/>
    </row>
    <row r="20" spans="2:7" ht="15">
      <c r="B20" s="232"/>
      <c r="C20" s="237" t="s">
        <v>218</v>
      </c>
      <c r="D20" s="234">
        <v>3070260</v>
      </c>
      <c r="E20" s="234">
        <v>1</v>
      </c>
      <c r="F20" s="235"/>
      <c r="G20" s="236"/>
    </row>
    <row r="21" spans="2:7" ht="14.25">
      <c r="B21" s="232"/>
      <c r="C21" s="237" t="s">
        <v>347</v>
      </c>
      <c r="D21" s="234" t="s">
        <v>348</v>
      </c>
      <c r="E21" s="234">
        <v>1</v>
      </c>
      <c r="F21" s="235"/>
      <c r="G21" s="236"/>
    </row>
    <row r="22" spans="2:7" ht="14.25">
      <c r="B22" s="232"/>
      <c r="C22" s="237" t="s">
        <v>219</v>
      </c>
      <c r="D22" s="234">
        <v>4448666440</v>
      </c>
      <c r="E22" s="234">
        <v>1</v>
      </c>
      <c r="F22" s="235"/>
      <c r="G22" s="236"/>
    </row>
    <row r="23" spans="2:8" ht="21" customHeight="1">
      <c r="B23" s="232"/>
      <c r="C23" s="237" t="s">
        <v>220</v>
      </c>
      <c r="D23" s="234">
        <v>800215</v>
      </c>
      <c r="E23" s="234">
        <v>2</v>
      </c>
      <c r="F23" s="235"/>
      <c r="G23" s="236"/>
      <c r="H23" s="147"/>
    </row>
    <row r="24" spans="2:7" ht="15">
      <c r="B24" s="238"/>
      <c r="C24" s="230"/>
      <c r="D24" s="230"/>
      <c r="E24" s="230"/>
      <c r="F24" s="242">
        <v>8490</v>
      </c>
      <c r="G24" s="243">
        <v>10442.7</v>
      </c>
    </row>
    <row r="25" ht="14.25">
      <c r="F25" s="130"/>
    </row>
    <row r="26" spans="2:7" ht="15">
      <c r="B26" s="92" t="s">
        <v>1</v>
      </c>
      <c r="C26" s="93" t="s">
        <v>2</v>
      </c>
      <c r="D26" s="129"/>
      <c r="E26" s="129"/>
      <c r="F26" s="101" t="s">
        <v>254</v>
      </c>
      <c r="G26" s="149" t="s">
        <v>255</v>
      </c>
    </row>
    <row r="27" spans="2:7" ht="28.5">
      <c r="B27" s="244" t="s">
        <v>222</v>
      </c>
      <c r="C27" s="228" t="s">
        <v>223</v>
      </c>
      <c r="D27" s="229" t="s">
        <v>163</v>
      </c>
      <c r="E27" s="229" t="s">
        <v>214</v>
      </c>
      <c r="F27" s="230"/>
      <c r="G27" s="231"/>
    </row>
    <row r="28" spans="2:7" ht="14.25">
      <c r="B28" s="232"/>
      <c r="C28" s="233" t="s">
        <v>215</v>
      </c>
      <c r="D28" s="234">
        <v>3020008</v>
      </c>
      <c r="E28" s="234">
        <v>3</v>
      </c>
      <c r="F28" s="245"/>
      <c r="G28" s="246"/>
    </row>
    <row r="29" spans="2:7" ht="30">
      <c r="B29" s="232"/>
      <c r="C29" s="237" t="s">
        <v>216</v>
      </c>
      <c r="D29" s="234">
        <v>3024017</v>
      </c>
      <c r="E29" s="234">
        <v>1</v>
      </c>
      <c r="F29" s="245"/>
      <c r="G29" s="246"/>
    </row>
    <row r="30" spans="2:7" ht="30">
      <c r="B30" s="232"/>
      <c r="C30" s="237" t="s">
        <v>217</v>
      </c>
      <c r="D30" s="234">
        <v>3024018</v>
      </c>
      <c r="E30" s="234">
        <v>2</v>
      </c>
      <c r="F30" s="245"/>
      <c r="G30" s="246"/>
    </row>
    <row r="31" spans="2:7" ht="15">
      <c r="B31" s="232"/>
      <c r="C31" s="237" t="s">
        <v>218</v>
      </c>
      <c r="D31" s="234">
        <v>3070260</v>
      </c>
      <c r="E31" s="234">
        <v>1</v>
      </c>
      <c r="F31" s="245"/>
      <c r="G31" s="246"/>
    </row>
    <row r="32" spans="2:7" ht="15">
      <c r="B32" s="232"/>
      <c r="C32" s="237" t="s">
        <v>347</v>
      </c>
      <c r="D32" s="234" t="s">
        <v>348</v>
      </c>
      <c r="E32" s="234">
        <v>1</v>
      </c>
      <c r="F32" s="245"/>
      <c r="G32" s="246"/>
    </row>
    <row r="33" spans="2:7" ht="14.25">
      <c r="B33" s="232"/>
      <c r="C33" s="237" t="s">
        <v>219</v>
      </c>
      <c r="D33" s="234">
        <v>4448666440</v>
      </c>
      <c r="E33" s="234">
        <v>1</v>
      </c>
      <c r="F33" s="245"/>
      <c r="G33" s="246"/>
    </row>
    <row r="34" spans="2:7" ht="14.25">
      <c r="B34" s="232"/>
      <c r="C34" s="237" t="s">
        <v>220</v>
      </c>
      <c r="D34" s="234">
        <v>800215</v>
      </c>
      <c r="E34" s="234">
        <v>2</v>
      </c>
      <c r="F34" s="245"/>
      <c r="G34" s="246"/>
    </row>
    <row r="35" spans="2:7" ht="15">
      <c r="B35" s="238"/>
      <c r="C35" s="230"/>
      <c r="D35" s="230"/>
      <c r="E35" s="230"/>
      <c r="F35" s="242">
        <v>10290</v>
      </c>
      <c r="G35" s="243">
        <v>12656.699999999999</v>
      </c>
    </row>
    <row r="36" ht="14.25">
      <c r="F36" s="130"/>
    </row>
    <row r="37" spans="2:7" ht="15">
      <c r="B37" s="92" t="s">
        <v>1</v>
      </c>
      <c r="C37" s="93" t="s">
        <v>2</v>
      </c>
      <c r="D37" s="129"/>
      <c r="E37" s="129"/>
      <c r="F37" s="101" t="s">
        <v>254</v>
      </c>
      <c r="G37" s="149" t="s">
        <v>255</v>
      </c>
    </row>
    <row r="38" spans="2:7" ht="28.5">
      <c r="B38" s="244" t="s">
        <v>221</v>
      </c>
      <c r="C38" s="228" t="s">
        <v>349</v>
      </c>
      <c r="D38" s="229" t="s">
        <v>163</v>
      </c>
      <c r="E38" s="229" t="s">
        <v>214</v>
      </c>
      <c r="F38" s="230"/>
      <c r="G38" s="231"/>
    </row>
    <row r="39" spans="2:7" ht="14.25">
      <c r="B39" s="232"/>
      <c r="C39" s="233" t="s">
        <v>215</v>
      </c>
      <c r="D39" s="234">
        <v>3020008</v>
      </c>
      <c r="E39" s="234">
        <v>2</v>
      </c>
      <c r="F39" s="245"/>
      <c r="G39" s="246"/>
    </row>
    <row r="40" spans="2:7" ht="30">
      <c r="B40" s="232"/>
      <c r="C40" s="237" t="s">
        <v>216</v>
      </c>
      <c r="D40" s="234">
        <v>3024017</v>
      </c>
      <c r="E40" s="234">
        <v>1</v>
      </c>
      <c r="F40" s="245"/>
      <c r="G40" s="246"/>
    </row>
    <row r="41" spans="2:7" ht="30">
      <c r="B41" s="232"/>
      <c r="C41" s="237" t="s">
        <v>217</v>
      </c>
      <c r="D41" s="234">
        <v>3024018</v>
      </c>
      <c r="E41" s="234">
        <v>1</v>
      </c>
      <c r="F41" s="245"/>
      <c r="G41" s="246"/>
    </row>
    <row r="42" spans="2:7" ht="14.25">
      <c r="B42" s="232"/>
      <c r="C42" s="237" t="s">
        <v>350</v>
      </c>
      <c r="D42" s="234">
        <v>3023307</v>
      </c>
      <c r="E42" s="234">
        <v>1</v>
      </c>
      <c r="F42" s="245"/>
      <c r="G42" s="246"/>
    </row>
    <row r="43" spans="2:7" ht="14.25">
      <c r="B43" s="232"/>
      <c r="C43" s="237" t="s">
        <v>220</v>
      </c>
      <c r="D43" s="234">
        <v>800215</v>
      </c>
      <c r="E43" s="234">
        <v>2</v>
      </c>
      <c r="F43" s="245"/>
      <c r="G43" s="246"/>
    </row>
    <row r="44" spans="2:7" ht="15">
      <c r="B44" s="238"/>
      <c r="C44" s="230"/>
      <c r="D44" s="230"/>
      <c r="E44" s="230"/>
      <c r="F44" s="247">
        <v>9440</v>
      </c>
      <c r="G44" s="248">
        <v>11611.2</v>
      </c>
    </row>
    <row r="45" ht="14.25">
      <c r="F45" s="130"/>
    </row>
    <row r="46" spans="2:7" ht="15">
      <c r="B46" s="92" t="s">
        <v>1</v>
      </c>
      <c r="C46" s="93" t="s">
        <v>2</v>
      </c>
      <c r="D46" s="129"/>
      <c r="E46" s="129"/>
      <c r="F46" s="101" t="s">
        <v>254</v>
      </c>
      <c r="G46" s="149" t="s">
        <v>255</v>
      </c>
    </row>
    <row r="47" spans="2:7" ht="28.5">
      <c r="B47" s="227" t="s">
        <v>224</v>
      </c>
      <c r="C47" s="228" t="s">
        <v>391</v>
      </c>
      <c r="D47" s="229" t="s">
        <v>163</v>
      </c>
      <c r="E47" s="229" t="s">
        <v>214</v>
      </c>
      <c r="F47" s="230"/>
      <c r="G47" s="231"/>
    </row>
    <row r="48" spans="2:7" ht="15">
      <c r="B48" s="232"/>
      <c r="C48" s="233" t="s">
        <v>215</v>
      </c>
      <c r="D48" s="234">
        <v>3020008</v>
      </c>
      <c r="E48" s="234">
        <v>3</v>
      </c>
      <c r="F48" s="245"/>
      <c r="G48" s="246"/>
    </row>
    <row r="49" spans="2:7" ht="30">
      <c r="B49" s="232"/>
      <c r="C49" s="237" t="s">
        <v>216</v>
      </c>
      <c r="D49" s="234">
        <v>3024017</v>
      </c>
      <c r="E49" s="234">
        <v>1</v>
      </c>
      <c r="F49" s="245"/>
      <c r="G49" s="246"/>
    </row>
    <row r="50" spans="2:7" ht="30">
      <c r="B50" s="232"/>
      <c r="C50" s="237" t="s">
        <v>217</v>
      </c>
      <c r="D50" s="234">
        <v>3024018</v>
      </c>
      <c r="E50" s="234">
        <v>2</v>
      </c>
      <c r="F50" s="245"/>
      <c r="G50" s="246"/>
    </row>
    <row r="51" spans="2:7" ht="14.25">
      <c r="B51" s="232"/>
      <c r="C51" s="237" t="s">
        <v>350</v>
      </c>
      <c r="D51" s="234">
        <v>3023307</v>
      </c>
      <c r="E51" s="234">
        <v>1</v>
      </c>
      <c r="F51" s="245"/>
      <c r="G51" s="246"/>
    </row>
    <row r="52" spans="2:7" ht="14.25">
      <c r="B52" s="232"/>
      <c r="C52" s="237" t="s">
        <v>220</v>
      </c>
      <c r="D52" s="234">
        <v>800215</v>
      </c>
      <c r="E52" s="234">
        <v>2</v>
      </c>
      <c r="F52" s="245"/>
      <c r="G52" s="246"/>
    </row>
    <row r="53" spans="2:7" ht="15">
      <c r="B53" s="238"/>
      <c r="C53" s="230"/>
      <c r="D53" s="230"/>
      <c r="E53" s="230"/>
      <c r="F53" s="239">
        <v>11240</v>
      </c>
      <c r="G53" s="240">
        <v>13825.199999999999</v>
      </c>
    </row>
    <row r="54" ht="14.25">
      <c r="F54" s="130"/>
    </row>
    <row r="55" ht="14.25">
      <c r="F55" s="130"/>
    </row>
    <row r="56" spans="2:7" ht="15">
      <c r="B56" s="113" t="s">
        <v>211</v>
      </c>
      <c r="C56" s="151" t="s">
        <v>258</v>
      </c>
      <c r="D56" s="114"/>
      <c r="E56" s="114"/>
      <c r="F56" s="116"/>
      <c r="G56" s="116"/>
    </row>
    <row r="57" spans="2:7" ht="15">
      <c r="B57" s="92" t="s">
        <v>1</v>
      </c>
      <c r="C57" s="93" t="s">
        <v>2</v>
      </c>
      <c r="D57" s="129"/>
      <c r="E57" s="129"/>
      <c r="F57" s="101" t="s">
        <v>254</v>
      </c>
      <c r="G57" s="149" t="s">
        <v>255</v>
      </c>
    </row>
    <row r="58" spans="2:7" ht="28.5">
      <c r="B58" s="227" t="s">
        <v>235</v>
      </c>
      <c r="C58" s="228" t="s">
        <v>236</v>
      </c>
      <c r="D58" s="229" t="s">
        <v>163</v>
      </c>
      <c r="E58" s="229" t="s">
        <v>214</v>
      </c>
      <c r="F58" s="230"/>
      <c r="G58" s="231"/>
    </row>
    <row r="59" spans="2:7" ht="14.25">
      <c r="B59" s="232"/>
      <c r="C59" s="233" t="s">
        <v>232</v>
      </c>
      <c r="D59" s="234">
        <v>3020027</v>
      </c>
      <c r="E59" s="234">
        <v>2</v>
      </c>
      <c r="F59" s="235"/>
      <c r="G59" s="236"/>
    </row>
    <row r="60" spans="2:7" ht="30">
      <c r="B60" s="232"/>
      <c r="C60" s="237" t="s">
        <v>216</v>
      </c>
      <c r="D60" s="234">
        <v>3024093</v>
      </c>
      <c r="E60" s="234">
        <v>1</v>
      </c>
      <c r="F60" s="235"/>
      <c r="G60" s="236"/>
    </row>
    <row r="61" spans="2:7" ht="30">
      <c r="B61" s="232"/>
      <c r="C61" s="237" t="s">
        <v>217</v>
      </c>
      <c r="D61" s="234">
        <v>3024094</v>
      </c>
      <c r="E61" s="234">
        <v>1</v>
      </c>
      <c r="F61" s="235"/>
      <c r="G61" s="236"/>
    </row>
    <row r="62" spans="2:7" ht="15">
      <c r="B62" s="232"/>
      <c r="C62" s="237" t="s">
        <v>218</v>
      </c>
      <c r="D62" s="234">
        <v>3070260</v>
      </c>
      <c r="E62" s="234">
        <v>1</v>
      </c>
      <c r="F62" s="235"/>
      <c r="G62" s="236"/>
    </row>
    <row r="63" spans="2:7" ht="14.25">
      <c r="B63" s="232"/>
      <c r="C63" s="237" t="s">
        <v>347</v>
      </c>
      <c r="D63" s="234" t="s">
        <v>348</v>
      </c>
      <c r="E63" s="234">
        <v>1</v>
      </c>
      <c r="F63" s="235"/>
      <c r="G63" s="236"/>
    </row>
    <row r="64" spans="2:7" ht="14.25">
      <c r="B64" s="232"/>
      <c r="C64" s="237" t="s">
        <v>219</v>
      </c>
      <c r="D64" s="234">
        <v>4448666440</v>
      </c>
      <c r="E64" s="234">
        <v>1</v>
      </c>
      <c r="F64" s="235"/>
      <c r="G64" s="236"/>
    </row>
    <row r="65" spans="2:7" ht="14.25">
      <c r="B65" s="232"/>
      <c r="C65" s="237" t="s">
        <v>220</v>
      </c>
      <c r="D65" s="234">
        <v>800215</v>
      </c>
      <c r="E65" s="234">
        <v>2</v>
      </c>
      <c r="F65" s="235"/>
      <c r="G65" s="236"/>
    </row>
    <row r="66" spans="2:7" ht="15">
      <c r="B66" s="238"/>
      <c r="C66" s="230"/>
      <c r="D66" s="230"/>
      <c r="E66" s="230"/>
      <c r="F66" s="239">
        <v>9740</v>
      </c>
      <c r="G66" s="240">
        <v>11980.2</v>
      </c>
    </row>
    <row r="67" ht="14.25">
      <c r="F67" s="130"/>
    </row>
    <row r="68" spans="2:7" ht="15">
      <c r="B68" s="92" t="s">
        <v>1</v>
      </c>
      <c r="C68" s="93" t="s">
        <v>2</v>
      </c>
      <c r="D68" s="129"/>
      <c r="E68" s="129"/>
      <c r="F68" s="101" t="s">
        <v>254</v>
      </c>
      <c r="G68" s="149" t="s">
        <v>255</v>
      </c>
    </row>
    <row r="69" spans="2:7" ht="28.5">
      <c r="B69" s="249" t="s">
        <v>237</v>
      </c>
      <c r="C69" s="250" t="s">
        <v>238</v>
      </c>
      <c r="D69" s="251" t="s">
        <v>163</v>
      </c>
      <c r="E69" s="251" t="s">
        <v>214</v>
      </c>
      <c r="F69" s="252"/>
      <c r="G69" s="253"/>
    </row>
    <row r="70" spans="2:7" ht="14.25">
      <c r="B70" s="232"/>
      <c r="C70" s="233" t="s">
        <v>232</v>
      </c>
      <c r="D70" s="234">
        <v>3020027</v>
      </c>
      <c r="E70" s="234">
        <v>3</v>
      </c>
      <c r="F70" s="235"/>
      <c r="G70" s="236"/>
    </row>
    <row r="71" spans="2:7" ht="30">
      <c r="B71" s="232"/>
      <c r="C71" s="237" t="s">
        <v>216</v>
      </c>
      <c r="D71" s="234">
        <v>3024093</v>
      </c>
      <c r="E71" s="234">
        <v>1</v>
      </c>
      <c r="F71" s="235"/>
      <c r="G71" s="236"/>
    </row>
    <row r="72" spans="2:7" ht="30">
      <c r="B72" s="232"/>
      <c r="C72" s="237" t="s">
        <v>217</v>
      </c>
      <c r="D72" s="234">
        <v>3024094</v>
      </c>
      <c r="E72" s="234">
        <v>2</v>
      </c>
      <c r="F72" s="235"/>
      <c r="G72" s="236"/>
    </row>
    <row r="73" spans="2:7" ht="15.75" customHeight="1">
      <c r="B73" s="232"/>
      <c r="C73" s="237" t="s">
        <v>218</v>
      </c>
      <c r="D73" s="234">
        <v>3070260</v>
      </c>
      <c r="E73" s="234">
        <v>1</v>
      </c>
      <c r="F73" s="235"/>
      <c r="G73" s="236"/>
    </row>
    <row r="74" spans="2:7" ht="14.25">
      <c r="B74" s="232"/>
      <c r="C74" s="237" t="s">
        <v>347</v>
      </c>
      <c r="D74" s="234" t="s">
        <v>348</v>
      </c>
      <c r="E74" s="234">
        <v>1</v>
      </c>
      <c r="F74" s="235"/>
      <c r="G74" s="236"/>
    </row>
    <row r="75" spans="2:7" ht="14.25">
      <c r="B75" s="232"/>
      <c r="C75" s="237" t="s">
        <v>219</v>
      </c>
      <c r="D75" s="234">
        <v>4448666440</v>
      </c>
      <c r="E75" s="234">
        <v>1</v>
      </c>
      <c r="F75" s="235"/>
      <c r="G75" s="236"/>
    </row>
    <row r="76" spans="2:7" ht="14.25">
      <c r="B76" s="232"/>
      <c r="C76" s="237" t="s">
        <v>220</v>
      </c>
      <c r="D76" s="234">
        <v>800215</v>
      </c>
      <c r="E76" s="234">
        <v>2</v>
      </c>
      <c r="F76" s="235"/>
      <c r="G76" s="236"/>
    </row>
    <row r="77" spans="2:7" ht="15">
      <c r="B77" s="238"/>
      <c r="C77" s="230"/>
      <c r="D77" s="230"/>
      <c r="E77" s="230"/>
      <c r="F77" s="239">
        <v>12140</v>
      </c>
      <c r="G77" s="240">
        <v>14932.199999999999</v>
      </c>
    </row>
    <row r="78" ht="14.25">
      <c r="F78" s="130"/>
    </row>
    <row r="79" ht="14.25">
      <c r="F79" s="130"/>
    </row>
    <row r="80" spans="2:7" ht="15">
      <c r="B80" s="92" t="s">
        <v>1</v>
      </c>
      <c r="C80" s="93" t="s">
        <v>2</v>
      </c>
      <c r="D80" s="129"/>
      <c r="E80" s="129"/>
      <c r="F80" s="101" t="s">
        <v>254</v>
      </c>
      <c r="G80" s="149" t="s">
        <v>255</v>
      </c>
    </row>
    <row r="81" spans="2:7" ht="28.5">
      <c r="B81" s="227" t="s">
        <v>233</v>
      </c>
      <c r="C81" s="228" t="s">
        <v>351</v>
      </c>
      <c r="D81" s="229" t="s">
        <v>163</v>
      </c>
      <c r="E81" s="229" t="s">
        <v>214</v>
      </c>
      <c r="F81" s="230"/>
      <c r="G81" s="231"/>
    </row>
    <row r="82" spans="2:7" ht="14.25">
      <c r="B82" s="232"/>
      <c r="C82" s="233" t="s">
        <v>232</v>
      </c>
      <c r="D82" s="234">
        <v>3020027</v>
      </c>
      <c r="E82" s="234">
        <v>2</v>
      </c>
      <c r="F82" s="235"/>
      <c r="G82" s="236"/>
    </row>
    <row r="83" spans="2:7" ht="30">
      <c r="B83" s="232"/>
      <c r="C83" s="237" t="s">
        <v>216</v>
      </c>
      <c r="D83" s="234">
        <v>3024093</v>
      </c>
      <c r="E83" s="234">
        <v>1</v>
      </c>
      <c r="F83" s="235"/>
      <c r="G83" s="236"/>
    </row>
    <row r="84" spans="2:7" ht="30">
      <c r="B84" s="232"/>
      <c r="C84" s="237" t="s">
        <v>217</v>
      </c>
      <c r="D84" s="234">
        <v>3024094</v>
      </c>
      <c r="E84" s="234">
        <v>1</v>
      </c>
      <c r="F84" s="235"/>
      <c r="G84" s="236"/>
    </row>
    <row r="85" spans="2:7" ht="14.25">
      <c r="B85" s="232"/>
      <c r="C85" s="237" t="s">
        <v>352</v>
      </c>
      <c r="D85" s="234">
        <v>3023307</v>
      </c>
      <c r="E85" s="234">
        <v>1</v>
      </c>
      <c r="F85" s="235"/>
      <c r="G85" s="236"/>
    </row>
    <row r="86" spans="2:7" ht="14.25">
      <c r="B86" s="232"/>
      <c r="C86" s="237" t="s">
        <v>220</v>
      </c>
      <c r="D86" s="234">
        <v>800215</v>
      </c>
      <c r="E86" s="234">
        <v>2</v>
      </c>
      <c r="F86" s="235"/>
      <c r="G86" s="236"/>
    </row>
    <row r="87" spans="2:7" ht="15">
      <c r="B87" s="254"/>
      <c r="C87" s="230"/>
      <c r="D87" s="230"/>
      <c r="E87" s="230"/>
      <c r="F87" s="239">
        <v>11190</v>
      </c>
      <c r="G87" s="240">
        <v>13763.699999999999</v>
      </c>
    </row>
    <row r="88" spans="2:7" ht="14.25">
      <c r="B88" s="255"/>
      <c r="C88" s="255"/>
      <c r="D88" s="255"/>
      <c r="E88" s="255"/>
      <c r="F88" s="256"/>
      <c r="G88" s="255"/>
    </row>
    <row r="89" spans="2:7" ht="14.25">
      <c r="B89" s="135"/>
      <c r="C89" s="135"/>
      <c r="D89" s="135"/>
      <c r="E89" s="135"/>
      <c r="F89" s="136"/>
      <c r="G89" s="137"/>
    </row>
    <row r="90" spans="2:7" ht="15">
      <c r="B90" s="92" t="s">
        <v>1</v>
      </c>
      <c r="C90" s="93" t="s">
        <v>2</v>
      </c>
      <c r="D90" s="129"/>
      <c r="E90" s="129"/>
      <c r="F90" s="101" t="s">
        <v>254</v>
      </c>
      <c r="G90" s="149" t="s">
        <v>255</v>
      </c>
    </row>
    <row r="91" spans="2:7" ht="28.5">
      <c r="B91" s="227" t="s">
        <v>234</v>
      </c>
      <c r="C91" s="228" t="s">
        <v>392</v>
      </c>
      <c r="D91" s="229" t="s">
        <v>163</v>
      </c>
      <c r="E91" s="229" t="s">
        <v>214</v>
      </c>
      <c r="F91" s="230"/>
      <c r="G91" s="231"/>
    </row>
    <row r="92" spans="2:7" ht="15">
      <c r="B92" s="232"/>
      <c r="C92" s="233" t="s">
        <v>232</v>
      </c>
      <c r="D92" s="234">
        <v>3020027</v>
      </c>
      <c r="E92" s="234">
        <v>3</v>
      </c>
      <c r="F92" s="235"/>
      <c r="G92" s="236"/>
    </row>
    <row r="93" spans="2:7" ht="30">
      <c r="B93" s="232"/>
      <c r="C93" s="237" t="s">
        <v>216</v>
      </c>
      <c r="D93" s="234">
        <v>3024093</v>
      </c>
      <c r="E93" s="234">
        <v>1</v>
      </c>
      <c r="F93" s="235"/>
      <c r="G93" s="236"/>
    </row>
    <row r="94" spans="2:7" ht="30">
      <c r="B94" s="232"/>
      <c r="C94" s="237" t="s">
        <v>217</v>
      </c>
      <c r="D94" s="234">
        <v>3024094</v>
      </c>
      <c r="E94" s="234">
        <v>2</v>
      </c>
      <c r="F94" s="235"/>
      <c r="G94" s="236"/>
    </row>
    <row r="95" spans="2:7" ht="14.25">
      <c r="B95" s="232"/>
      <c r="C95" s="237" t="s">
        <v>352</v>
      </c>
      <c r="D95" s="234">
        <v>3070207</v>
      </c>
      <c r="E95" s="234">
        <v>1</v>
      </c>
      <c r="F95" s="235"/>
      <c r="G95" s="236"/>
    </row>
    <row r="96" spans="2:7" ht="14.25">
      <c r="B96" s="232"/>
      <c r="C96" s="237" t="s">
        <v>220</v>
      </c>
      <c r="D96" s="234">
        <v>800215</v>
      </c>
      <c r="E96" s="234">
        <v>2</v>
      </c>
      <c r="F96" s="235"/>
      <c r="G96" s="236"/>
    </row>
    <row r="97" spans="2:7" ht="15">
      <c r="B97" s="238"/>
      <c r="C97" s="230"/>
      <c r="D97" s="230"/>
      <c r="E97" s="230"/>
      <c r="F97" s="239">
        <v>13590</v>
      </c>
      <c r="G97" s="240">
        <v>16715.7</v>
      </c>
    </row>
    <row r="98" spans="2:7" ht="15">
      <c r="B98" s="135"/>
      <c r="C98" s="135"/>
      <c r="D98" s="135"/>
      <c r="E98" s="135"/>
      <c r="F98" s="139"/>
      <c r="G98" s="140"/>
    </row>
    <row r="99" spans="2:7" ht="15">
      <c r="B99" s="113" t="s">
        <v>211</v>
      </c>
      <c r="C99" s="151" t="s">
        <v>259</v>
      </c>
      <c r="D99" s="114"/>
      <c r="E99" s="114"/>
      <c r="F99" s="116"/>
      <c r="G99" s="116"/>
    </row>
    <row r="100" spans="2:7" ht="15">
      <c r="B100" s="92" t="s">
        <v>1</v>
      </c>
      <c r="C100" s="93" t="s">
        <v>2</v>
      </c>
      <c r="D100" s="129"/>
      <c r="E100" s="129"/>
      <c r="F100" s="101" t="s">
        <v>254</v>
      </c>
      <c r="G100" s="149" t="s">
        <v>255</v>
      </c>
    </row>
    <row r="101" spans="2:7" ht="28.5">
      <c r="B101" s="227" t="s">
        <v>225</v>
      </c>
      <c r="C101" s="228" t="s">
        <v>226</v>
      </c>
      <c r="D101" s="229" t="s">
        <v>163</v>
      </c>
      <c r="E101" s="229" t="s">
        <v>214</v>
      </c>
      <c r="F101" s="230"/>
      <c r="G101" s="231"/>
    </row>
    <row r="102" spans="2:7" ht="14.25">
      <c r="B102" s="232"/>
      <c r="C102" s="233" t="s">
        <v>227</v>
      </c>
      <c r="D102" s="234">
        <v>3021019</v>
      </c>
      <c r="E102" s="234">
        <v>1</v>
      </c>
      <c r="F102" s="245"/>
      <c r="G102" s="246"/>
    </row>
    <row r="103" spans="2:7" ht="14.25">
      <c r="B103" s="232"/>
      <c r="C103" s="233" t="s">
        <v>228</v>
      </c>
      <c r="D103" s="234">
        <v>3021020</v>
      </c>
      <c r="E103" s="234">
        <v>1</v>
      </c>
      <c r="F103" s="245"/>
      <c r="G103" s="246"/>
    </row>
    <row r="104" spans="2:7" ht="30">
      <c r="B104" s="232"/>
      <c r="C104" s="237" t="s">
        <v>217</v>
      </c>
      <c r="D104" s="234">
        <v>12043886</v>
      </c>
      <c r="E104" s="234">
        <v>1</v>
      </c>
      <c r="F104" s="245"/>
      <c r="G104" s="246"/>
    </row>
    <row r="105" spans="2:7" ht="15">
      <c r="B105" s="232"/>
      <c r="C105" s="237" t="s">
        <v>229</v>
      </c>
      <c r="D105" s="234">
        <v>12005749</v>
      </c>
      <c r="E105" s="234">
        <v>1</v>
      </c>
      <c r="F105" s="245"/>
      <c r="G105" s="246"/>
    </row>
    <row r="106" spans="2:7" ht="15">
      <c r="B106" s="232"/>
      <c r="C106" s="237" t="s">
        <v>218</v>
      </c>
      <c r="D106" s="234">
        <v>3070260</v>
      </c>
      <c r="E106" s="234">
        <v>1</v>
      </c>
      <c r="F106" s="245"/>
      <c r="G106" s="246"/>
    </row>
    <row r="107" spans="2:7" ht="14.25">
      <c r="B107" s="232"/>
      <c r="C107" s="237" t="s">
        <v>347</v>
      </c>
      <c r="D107" s="234" t="s">
        <v>348</v>
      </c>
      <c r="E107" s="234">
        <v>1</v>
      </c>
      <c r="F107" s="245"/>
      <c r="G107" s="246"/>
    </row>
    <row r="108" spans="2:7" ht="14.25">
      <c r="B108" s="232"/>
      <c r="C108" s="237" t="s">
        <v>219</v>
      </c>
      <c r="D108" s="234">
        <v>4448666440</v>
      </c>
      <c r="E108" s="234">
        <v>1</v>
      </c>
      <c r="F108" s="245"/>
      <c r="G108" s="246"/>
    </row>
    <row r="109" spans="2:7" ht="14.25">
      <c r="B109" s="232"/>
      <c r="C109" s="237" t="s">
        <v>220</v>
      </c>
      <c r="D109" s="234">
        <v>800215</v>
      </c>
      <c r="E109" s="234">
        <v>2</v>
      </c>
      <c r="F109" s="245"/>
      <c r="G109" s="246"/>
    </row>
    <row r="110" spans="2:7" ht="15">
      <c r="B110" s="238"/>
      <c r="C110" s="230"/>
      <c r="D110" s="230"/>
      <c r="E110" s="230"/>
      <c r="F110" s="239">
        <v>12190</v>
      </c>
      <c r="G110" s="240">
        <v>14993.699999999999</v>
      </c>
    </row>
    <row r="111" ht="14.25">
      <c r="F111" s="130"/>
    </row>
    <row r="112" spans="2:7" ht="15">
      <c r="B112" s="92" t="s">
        <v>1</v>
      </c>
      <c r="C112" s="93" t="s">
        <v>2</v>
      </c>
      <c r="D112" s="129"/>
      <c r="E112" s="129"/>
      <c r="F112" s="101" t="s">
        <v>254</v>
      </c>
      <c r="G112" s="149" t="s">
        <v>255</v>
      </c>
    </row>
    <row r="113" spans="2:7" ht="28.5">
      <c r="B113" s="227" t="s">
        <v>230</v>
      </c>
      <c r="C113" s="228" t="s">
        <v>353</v>
      </c>
      <c r="D113" s="229" t="s">
        <v>163</v>
      </c>
      <c r="E113" s="229" t="s">
        <v>214</v>
      </c>
      <c r="F113" s="230"/>
      <c r="G113" s="231"/>
    </row>
    <row r="114" spans="2:8" ht="21" customHeight="1">
      <c r="B114" s="232"/>
      <c r="C114" s="233" t="s">
        <v>227</v>
      </c>
      <c r="D114" s="234">
        <v>3021019</v>
      </c>
      <c r="E114" s="234">
        <v>1</v>
      </c>
      <c r="F114" s="245"/>
      <c r="G114" s="246"/>
      <c r="H114" s="147"/>
    </row>
    <row r="115" spans="2:7" ht="15">
      <c r="B115" s="232"/>
      <c r="C115" s="233" t="s">
        <v>228</v>
      </c>
      <c r="D115" s="234">
        <v>3021020</v>
      </c>
      <c r="E115" s="234">
        <v>1</v>
      </c>
      <c r="F115" s="245"/>
      <c r="G115" s="246"/>
    </row>
    <row r="116" spans="2:7" ht="30">
      <c r="B116" s="232"/>
      <c r="C116" s="237" t="s">
        <v>217</v>
      </c>
      <c r="D116" s="234">
        <v>12043886</v>
      </c>
      <c r="E116" s="234">
        <v>1</v>
      </c>
      <c r="F116" s="245"/>
      <c r="G116" s="246"/>
    </row>
    <row r="117" spans="2:7" ht="15">
      <c r="B117" s="232"/>
      <c r="C117" s="237" t="s">
        <v>229</v>
      </c>
      <c r="D117" s="234">
        <v>12005749</v>
      </c>
      <c r="E117" s="234">
        <v>1</v>
      </c>
      <c r="F117" s="245"/>
      <c r="G117" s="246"/>
    </row>
    <row r="118" spans="2:7" ht="14.25">
      <c r="B118" s="232"/>
      <c r="C118" s="237" t="s">
        <v>352</v>
      </c>
      <c r="D118" s="234">
        <v>3023307</v>
      </c>
      <c r="E118" s="234">
        <v>1</v>
      </c>
      <c r="F118" s="245"/>
      <c r="G118" s="246"/>
    </row>
    <row r="119" spans="2:7" ht="14.25">
      <c r="B119" s="232"/>
      <c r="C119" s="237" t="s">
        <v>220</v>
      </c>
      <c r="D119" s="234">
        <v>800215</v>
      </c>
      <c r="E119" s="234">
        <v>2</v>
      </c>
      <c r="F119" s="245"/>
      <c r="G119" s="246"/>
    </row>
    <row r="120" spans="2:7" ht="15">
      <c r="B120" s="238"/>
      <c r="C120" s="230"/>
      <c r="D120" s="230"/>
      <c r="E120" s="230"/>
      <c r="F120" s="239">
        <v>13140</v>
      </c>
      <c r="G120" s="240">
        <v>16162.199999999999</v>
      </c>
    </row>
    <row r="122" spans="2:7" ht="15">
      <c r="B122" s="131"/>
      <c r="C122" s="132"/>
      <c r="D122" s="132"/>
      <c r="E122" s="132"/>
      <c r="F122" s="133"/>
      <c r="G122" s="134"/>
    </row>
    <row r="123" ht="14.25">
      <c r="F123" s="130"/>
    </row>
    <row r="124" spans="2:7" ht="15">
      <c r="B124" s="113" t="s">
        <v>211</v>
      </c>
      <c r="C124" s="151" t="s">
        <v>260</v>
      </c>
      <c r="D124" s="114"/>
      <c r="E124" s="114"/>
      <c r="F124" s="116"/>
      <c r="G124" s="116"/>
    </row>
    <row r="125" spans="2:7" ht="15">
      <c r="B125" s="92" t="s">
        <v>1</v>
      </c>
      <c r="C125" s="93" t="s">
        <v>2</v>
      </c>
      <c r="D125" s="129"/>
      <c r="E125" s="129"/>
      <c r="F125" s="101" t="s">
        <v>254</v>
      </c>
      <c r="G125" s="149" t="s">
        <v>255</v>
      </c>
    </row>
    <row r="126" spans="2:7" ht="28.5">
      <c r="B126" s="249" t="s">
        <v>239</v>
      </c>
      <c r="C126" s="250" t="s">
        <v>240</v>
      </c>
      <c r="D126" s="251" t="s">
        <v>163</v>
      </c>
      <c r="E126" s="251" t="s">
        <v>214</v>
      </c>
      <c r="F126" s="252"/>
      <c r="G126" s="253"/>
    </row>
    <row r="127" spans="2:7" ht="15">
      <c r="B127" s="232"/>
      <c r="C127" s="233" t="s">
        <v>215</v>
      </c>
      <c r="D127" s="234">
        <v>3020008</v>
      </c>
      <c r="E127" s="234">
        <v>2</v>
      </c>
      <c r="F127" s="235"/>
      <c r="G127" s="236"/>
    </row>
    <row r="128" spans="2:7" ht="30">
      <c r="B128" s="232"/>
      <c r="C128" s="237" t="s">
        <v>216</v>
      </c>
      <c r="D128" s="234">
        <v>3024017</v>
      </c>
      <c r="E128" s="234">
        <v>1</v>
      </c>
      <c r="F128" s="235"/>
      <c r="G128" s="236"/>
    </row>
    <row r="129" spans="2:7" ht="30">
      <c r="B129" s="232"/>
      <c r="C129" s="237" t="s">
        <v>217</v>
      </c>
      <c r="D129" s="234">
        <v>3024018</v>
      </c>
      <c r="E129" s="234">
        <v>1</v>
      </c>
      <c r="F129" s="235"/>
      <c r="G129" s="236"/>
    </row>
    <row r="130" spans="2:7" ht="14.25">
      <c r="B130" s="232"/>
      <c r="C130" s="237" t="s">
        <v>347</v>
      </c>
      <c r="D130" s="234" t="s">
        <v>348</v>
      </c>
      <c r="E130" s="234">
        <v>1</v>
      </c>
      <c r="F130" s="235"/>
      <c r="G130" s="236"/>
    </row>
    <row r="131" spans="2:7" ht="14.25">
      <c r="B131" s="232"/>
      <c r="C131" s="237" t="s">
        <v>219</v>
      </c>
      <c r="D131" s="234">
        <v>4448666440</v>
      </c>
      <c r="E131" s="234">
        <v>1</v>
      </c>
      <c r="F131" s="235"/>
      <c r="G131" s="236"/>
    </row>
    <row r="132" spans="2:7" ht="14.25">
      <c r="B132" s="232"/>
      <c r="C132" s="237" t="s">
        <v>220</v>
      </c>
      <c r="D132" s="234">
        <v>800215</v>
      </c>
      <c r="E132" s="234">
        <v>2</v>
      </c>
      <c r="F132" s="235"/>
      <c r="G132" s="236"/>
    </row>
    <row r="133" spans="2:7" ht="15">
      <c r="B133" s="238"/>
      <c r="C133" s="230"/>
      <c r="D133" s="230"/>
      <c r="E133" s="230"/>
      <c r="F133" s="239">
        <v>5870</v>
      </c>
      <c r="G133" s="240">
        <v>7220.099999999999</v>
      </c>
    </row>
    <row r="135" spans="2:7" ht="15">
      <c r="B135" s="92" t="s">
        <v>1</v>
      </c>
      <c r="C135" s="93" t="s">
        <v>2</v>
      </c>
      <c r="D135" s="129"/>
      <c r="E135" s="129"/>
      <c r="F135" s="101" t="s">
        <v>254</v>
      </c>
      <c r="G135" s="149" t="s">
        <v>255</v>
      </c>
    </row>
    <row r="136" spans="2:7" ht="28.5">
      <c r="B136" s="249" t="s">
        <v>241</v>
      </c>
      <c r="C136" s="250" t="s">
        <v>242</v>
      </c>
      <c r="D136" s="251" t="s">
        <v>163</v>
      </c>
      <c r="E136" s="251" t="s">
        <v>214</v>
      </c>
      <c r="F136" s="252"/>
      <c r="G136" s="253"/>
    </row>
    <row r="137" spans="2:7" ht="14.25">
      <c r="B137" s="257"/>
      <c r="C137" s="258" t="s">
        <v>232</v>
      </c>
      <c r="D137" s="259">
        <v>3020027</v>
      </c>
      <c r="E137" s="259">
        <v>2</v>
      </c>
      <c r="F137" s="260"/>
      <c r="G137" s="261"/>
    </row>
    <row r="138" spans="2:7" ht="30">
      <c r="B138" s="257"/>
      <c r="C138" s="262" t="s">
        <v>216</v>
      </c>
      <c r="D138" s="259">
        <v>3024093</v>
      </c>
      <c r="E138" s="259">
        <v>1</v>
      </c>
      <c r="F138" s="260"/>
      <c r="G138" s="261"/>
    </row>
    <row r="139" spans="2:7" ht="30">
      <c r="B139" s="257"/>
      <c r="C139" s="262" t="s">
        <v>217</v>
      </c>
      <c r="D139" s="259">
        <v>3024094</v>
      </c>
      <c r="E139" s="259">
        <v>1</v>
      </c>
      <c r="F139" s="260"/>
      <c r="G139" s="261"/>
    </row>
    <row r="140" spans="2:7" ht="14.25">
      <c r="B140" s="257"/>
      <c r="C140" s="237" t="s">
        <v>347</v>
      </c>
      <c r="D140" s="234" t="s">
        <v>348</v>
      </c>
      <c r="E140" s="259">
        <v>1</v>
      </c>
      <c r="F140" s="260"/>
      <c r="G140" s="261"/>
    </row>
    <row r="141" spans="2:7" ht="14.25">
      <c r="B141" s="257"/>
      <c r="C141" s="262" t="s">
        <v>219</v>
      </c>
      <c r="D141" s="259">
        <v>4448666440</v>
      </c>
      <c r="E141" s="259">
        <v>1</v>
      </c>
      <c r="F141" s="260"/>
      <c r="G141" s="261"/>
    </row>
    <row r="142" spans="2:7" ht="14.25">
      <c r="B142" s="257"/>
      <c r="C142" s="262" t="s">
        <v>220</v>
      </c>
      <c r="D142" s="259">
        <v>800215</v>
      </c>
      <c r="E142" s="259">
        <v>2</v>
      </c>
      <c r="F142" s="260"/>
      <c r="G142" s="261"/>
    </row>
    <row r="143" spans="2:7" ht="15">
      <c r="B143" s="263"/>
      <c r="C143" s="264"/>
      <c r="D143" s="264"/>
      <c r="E143" s="264"/>
      <c r="F143" s="265">
        <v>7120</v>
      </c>
      <c r="G143" s="266">
        <v>8757.6</v>
      </c>
    </row>
    <row r="144" spans="2:7" ht="14.25">
      <c r="B144"/>
      <c r="C144"/>
      <c r="D144"/>
      <c r="E144"/>
      <c r="F144"/>
      <c r="G144"/>
    </row>
    <row r="145" spans="2:7" ht="14.25">
      <c r="B145"/>
      <c r="C145"/>
      <c r="D145"/>
      <c r="E145"/>
      <c r="F145"/>
      <c r="G145"/>
    </row>
    <row r="146" spans="2:7" ht="14.25">
      <c r="B146"/>
      <c r="C146"/>
      <c r="D146"/>
      <c r="E146"/>
      <c r="F146"/>
      <c r="G146"/>
    </row>
    <row r="147" spans="2:7" ht="14.25">
      <c r="B147"/>
      <c r="C147"/>
      <c r="D147"/>
      <c r="E147"/>
      <c r="F147"/>
      <c r="G147"/>
    </row>
    <row r="148" spans="2:7" ht="14.25">
      <c r="B148"/>
      <c r="C148"/>
      <c r="D148"/>
      <c r="E148"/>
      <c r="F148"/>
      <c r="G148"/>
    </row>
    <row r="149" spans="2:7" ht="14.25">
      <c r="B149"/>
      <c r="C149"/>
      <c r="D149"/>
      <c r="E149"/>
      <c r="F149"/>
      <c r="G149"/>
    </row>
    <row r="150" spans="2:7" ht="14.25">
      <c r="B150"/>
      <c r="C150"/>
      <c r="D150"/>
      <c r="E150"/>
      <c r="F150"/>
      <c r="G150"/>
    </row>
    <row r="151" spans="2:7" ht="14.25">
      <c r="B151"/>
      <c r="C151"/>
      <c r="D151"/>
      <c r="E151"/>
      <c r="F151"/>
      <c r="G151"/>
    </row>
    <row r="152" spans="2:7" ht="14.25">
      <c r="B152"/>
      <c r="C152"/>
      <c r="D152"/>
      <c r="E152"/>
      <c r="F152"/>
      <c r="G152"/>
    </row>
    <row r="153" spans="2:7" ht="14.25">
      <c r="B153"/>
      <c r="C153"/>
      <c r="D153"/>
      <c r="E153"/>
      <c r="F153"/>
      <c r="G153"/>
    </row>
    <row r="154" spans="2:7" ht="14.25">
      <c r="B154"/>
      <c r="C154"/>
      <c r="D154"/>
      <c r="E154"/>
      <c r="F154"/>
      <c r="G154"/>
    </row>
    <row r="155" spans="2:7" ht="14.25">
      <c r="B155"/>
      <c r="C155"/>
      <c r="D155"/>
      <c r="E155"/>
      <c r="F155"/>
      <c r="G155"/>
    </row>
    <row r="156" spans="2:7" ht="14.25">
      <c r="B156"/>
      <c r="C156"/>
      <c r="D156"/>
      <c r="E156"/>
      <c r="F156"/>
      <c r="G156"/>
    </row>
    <row r="157" spans="2:7" ht="14.25">
      <c r="B157"/>
      <c r="C157"/>
      <c r="D157"/>
      <c r="E157"/>
      <c r="F157"/>
      <c r="G157"/>
    </row>
    <row r="158" spans="2:7" ht="14.25">
      <c r="B158"/>
      <c r="C158"/>
      <c r="D158"/>
      <c r="E158"/>
      <c r="F158"/>
      <c r="G158"/>
    </row>
    <row r="159" spans="2:7" ht="14.25">
      <c r="B159"/>
      <c r="C159"/>
      <c r="D159"/>
      <c r="E159"/>
      <c r="F159"/>
      <c r="G159"/>
    </row>
    <row r="160" spans="2:7" ht="14.25">
      <c r="B160"/>
      <c r="C160"/>
      <c r="D160"/>
      <c r="E160"/>
      <c r="F160"/>
      <c r="G160"/>
    </row>
    <row r="161" spans="2:7" ht="14.25">
      <c r="B161"/>
      <c r="C161"/>
      <c r="D161"/>
      <c r="E161"/>
      <c r="F161"/>
      <c r="G161"/>
    </row>
    <row r="162" spans="2:7" ht="14.25">
      <c r="B162"/>
      <c r="C162"/>
      <c r="D162"/>
      <c r="E162"/>
      <c r="F162"/>
      <c r="G162"/>
    </row>
    <row r="163" spans="2:7" ht="14.25">
      <c r="B163"/>
      <c r="C163"/>
      <c r="D163"/>
      <c r="E163"/>
      <c r="F163"/>
      <c r="G163"/>
    </row>
    <row r="164" spans="2:7" ht="14.25">
      <c r="B164"/>
      <c r="C164"/>
      <c r="D164"/>
      <c r="E164"/>
      <c r="F164"/>
      <c r="G164"/>
    </row>
    <row r="165" spans="2:7" s="138" customFormat="1" ht="14.25">
      <c r="B165"/>
      <c r="C165"/>
      <c r="D165"/>
      <c r="E165"/>
      <c r="F165"/>
      <c r="G165"/>
    </row>
    <row r="166" spans="2:7" ht="14.25">
      <c r="B166"/>
      <c r="C166"/>
      <c r="D166"/>
      <c r="E166"/>
      <c r="F166"/>
      <c r="G166"/>
    </row>
    <row r="167" spans="2:7" ht="14.25">
      <c r="B167"/>
      <c r="C167"/>
      <c r="D167"/>
      <c r="E167"/>
      <c r="F167"/>
      <c r="G167"/>
    </row>
    <row r="168" spans="2:7" ht="14.25">
      <c r="B168"/>
      <c r="C168"/>
      <c r="D168"/>
      <c r="E168"/>
      <c r="F168"/>
      <c r="G168"/>
    </row>
    <row r="169" spans="2:7" ht="14.25">
      <c r="B169"/>
      <c r="C169"/>
      <c r="D169"/>
      <c r="E169"/>
      <c r="F169"/>
      <c r="G169"/>
    </row>
    <row r="170" spans="2:7" ht="14.25">
      <c r="B170"/>
      <c r="C170"/>
      <c r="D170"/>
      <c r="E170"/>
      <c r="F170"/>
      <c r="G170"/>
    </row>
    <row r="171" spans="2:7" ht="14.25">
      <c r="B171"/>
      <c r="C171"/>
      <c r="D171"/>
      <c r="E171"/>
      <c r="F171"/>
      <c r="G171"/>
    </row>
    <row r="172" spans="2:7" ht="14.25">
      <c r="B172"/>
      <c r="C172"/>
      <c r="D172"/>
      <c r="E172"/>
      <c r="F172"/>
      <c r="G172"/>
    </row>
    <row r="173" spans="2:7" ht="14.25">
      <c r="B173"/>
      <c r="C173"/>
      <c r="D173"/>
      <c r="E173"/>
      <c r="F173"/>
      <c r="G173"/>
    </row>
    <row r="174" spans="2:7" s="138" customFormat="1" ht="14.25">
      <c r="B174"/>
      <c r="C174"/>
      <c r="D174"/>
      <c r="E174"/>
      <c r="F174"/>
      <c r="G174"/>
    </row>
    <row r="175" spans="2:8" ht="21" customHeight="1">
      <c r="B175"/>
      <c r="C175"/>
      <c r="D175"/>
      <c r="E175"/>
      <c r="F175"/>
      <c r="G175"/>
      <c r="H175" s="147"/>
    </row>
    <row r="176" spans="2:7" ht="14.25">
      <c r="B176"/>
      <c r="C176"/>
      <c r="D176"/>
      <c r="E176"/>
      <c r="F176"/>
      <c r="G176"/>
    </row>
    <row r="177" spans="2:7" ht="14.25">
      <c r="B177"/>
      <c r="C177"/>
      <c r="D177"/>
      <c r="E177"/>
      <c r="F177"/>
      <c r="G177"/>
    </row>
    <row r="178" spans="2:7" ht="14.25">
      <c r="B178"/>
      <c r="C178"/>
      <c r="D178"/>
      <c r="E178"/>
      <c r="F178"/>
      <c r="G178"/>
    </row>
    <row r="179" spans="2:7" ht="14.25">
      <c r="B179"/>
      <c r="C179"/>
      <c r="D179"/>
      <c r="E179"/>
      <c r="F179"/>
      <c r="G179"/>
    </row>
    <row r="180" spans="2:7" ht="14.25">
      <c r="B180"/>
      <c r="C180"/>
      <c r="D180"/>
      <c r="E180"/>
      <c r="F180"/>
      <c r="G180"/>
    </row>
    <row r="181" spans="2:7" ht="14.25">
      <c r="B181"/>
      <c r="C181"/>
      <c r="D181"/>
      <c r="E181"/>
      <c r="F181"/>
      <c r="G181"/>
    </row>
    <row r="182" spans="2:7" ht="14.25">
      <c r="B182"/>
      <c r="C182"/>
      <c r="D182"/>
      <c r="E182"/>
      <c r="F182"/>
      <c r="G182"/>
    </row>
    <row r="183" spans="2:7" ht="14.25">
      <c r="B183"/>
      <c r="C183"/>
      <c r="D183"/>
      <c r="E183"/>
      <c r="F183"/>
      <c r="G183"/>
    </row>
    <row r="184" spans="2:7" ht="14.25">
      <c r="B184"/>
      <c r="C184"/>
      <c r="D184"/>
      <c r="E184"/>
      <c r="F184"/>
      <c r="G184"/>
    </row>
    <row r="185" spans="2:7" ht="14.25">
      <c r="B185"/>
      <c r="C185"/>
      <c r="D185"/>
      <c r="E185"/>
      <c r="F185"/>
      <c r="G185"/>
    </row>
    <row r="186" spans="2:7" ht="14.25">
      <c r="B186"/>
      <c r="C186"/>
      <c r="D186"/>
      <c r="E186"/>
      <c r="F186"/>
      <c r="G186"/>
    </row>
    <row r="187" spans="2:7" ht="14.25">
      <c r="B187"/>
      <c r="C187"/>
      <c r="D187"/>
      <c r="E187"/>
      <c r="F187"/>
      <c r="G187"/>
    </row>
    <row r="188" spans="2:7" ht="14.25">
      <c r="B188"/>
      <c r="C188"/>
      <c r="D188"/>
      <c r="E188"/>
      <c r="F188"/>
      <c r="G188"/>
    </row>
    <row r="189" spans="2:7" ht="14.25">
      <c r="B189"/>
      <c r="C189"/>
      <c r="D189"/>
      <c r="E189"/>
      <c r="F189"/>
      <c r="G189"/>
    </row>
    <row r="190" spans="2:7" ht="14.25">
      <c r="B190"/>
      <c r="C190"/>
      <c r="D190"/>
      <c r="E190"/>
      <c r="F190"/>
      <c r="G190"/>
    </row>
    <row r="191" spans="2:7" ht="14.25">
      <c r="B191"/>
      <c r="C191"/>
      <c r="D191"/>
      <c r="E191"/>
      <c r="F191"/>
      <c r="G191"/>
    </row>
    <row r="192" spans="2:7" ht="14.25">
      <c r="B192"/>
      <c r="C192"/>
      <c r="D192"/>
      <c r="E192"/>
      <c r="F192"/>
      <c r="G192"/>
    </row>
    <row r="193" spans="2:7" ht="14.25">
      <c r="B193"/>
      <c r="C193"/>
      <c r="D193"/>
      <c r="E193"/>
      <c r="F193"/>
      <c r="G193"/>
    </row>
    <row r="194" spans="2:7" ht="14.25">
      <c r="B194"/>
      <c r="C194"/>
      <c r="D194"/>
      <c r="E194"/>
      <c r="F194"/>
      <c r="G194"/>
    </row>
    <row r="195" spans="2:7" ht="14.25">
      <c r="B195"/>
      <c r="C195"/>
      <c r="D195"/>
      <c r="E195"/>
      <c r="F195"/>
      <c r="G195"/>
    </row>
    <row r="196" spans="2:7" ht="14.25">
      <c r="B196"/>
      <c r="C196"/>
      <c r="D196"/>
      <c r="E196"/>
      <c r="F196"/>
      <c r="G196"/>
    </row>
    <row r="197" spans="2:7" ht="14.25">
      <c r="B197"/>
      <c r="C197"/>
      <c r="D197"/>
      <c r="E197"/>
      <c r="F197"/>
      <c r="G197"/>
    </row>
    <row r="198" spans="2:7" ht="14.25">
      <c r="B198"/>
      <c r="C198"/>
      <c r="D198"/>
      <c r="E198"/>
      <c r="F198"/>
      <c r="G198"/>
    </row>
    <row r="199" spans="2:7" ht="14.25">
      <c r="B199"/>
      <c r="C199"/>
      <c r="D199"/>
      <c r="E199"/>
      <c r="F199"/>
      <c r="G199"/>
    </row>
    <row r="200" spans="2:7" ht="14.25">
      <c r="B200"/>
      <c r="C200"/>
      <c r="D200"/>
      <c r="E200"/>
      <c r="F200"/>
      <c r="G200"/>
    </row>
    <row r="201" spans="2:7" ht="14.25">
      <c r="B201"/>
      <c r="C201"/>
      <c r="D201"/>
      <c r="E201"/>
      <c r="F201"/>
      <c r="G201"/>
    </row>
    <row r="202" spans="2:7" ht="14.25">
      <c r="B202"/>
      <c r="C202"/>
      <c r="D202"/>
      <c r="E202"/>
      <c r="F202"/>
      <c r="G202"/>
    </row>
    <row r="203" spans="2:7" ht="14.25">
      <c r="B203"/>
      <c r="C203"/>
      <c r="D203"/>
      <c r="E203"/>
      <c r="F203"/>
      <c r="G203"/>
    </row>
    <row r="204" spans="2:7" ht="14.25">
      <c r="B204"/>
      <c r="C204"/>
      <c r="D204"/>
      <c r="E204"/>
      <c r="F204"/>
      <c r="G204"/>
    </row>
    <row r="205" spans="2:7" ht="14.25">
      <c r="B205"/>
      <c r="C205"/>
      <c r="D205"/>
      <c r="E205"/>
      <c r="F205"/>
      <c r="G205"/>
    </row>
    <row r="206" spans="2:7" ht="14.25">
      <c r="B206"/>
      <c r="C206"/>
      <c r="D206"/>
      <c r="E206"/>
      <c r="F206"/>
      <c r="G206"/>
    </row>
    <row r="207" spans="2:7" ht="14.25">
      <c r="B207"/>
      <c r="C207"/>
      <c r="D207"/>
      <c r="E207"/>
      <c r="F207"/>
      <c r="G207"/>
    </row>
    <row r="208" spans="2:7" ht="14.25">
      <c r="B208"/>
      <c r="C208"/>
      <c r="D208"/>
      <c r="E208"/>
      <c r="F208"/>
      <c r="G208"/>
    </row>
    <row r="209" spans="2:7" ht="18.75" customHeight="1">
      <c r="B209"/>
      <c r="C209"/>
      <c r="D209"/>
      <c r="E209"/>
      <c r="F209"/>
      <c r="G209"/>
    </row>
    <row r="210" spans="2:7" ht="14.25">
      <c r="B210"/>
      <c r="C210"/>
      <c r="D210"/>
      <c r="E210"/>
      <c r="F210"/>
      <c r="G210"/>
    </row>
    <row r="211" spans="2:8" ht="21" customHeight="1">
      <c r="B211"/>
      <c r="C211"/>
      <c r="D211"/>
      <c r="E211"/>
      <c r="F211"/>
      <c r="G211"/>
      <c r="H211" s="147"/>
    </row>
    <row r="212" spans="2:7" ht="14.25">
      <c r="B212"/>
      <c r="C212"/>
      <c r="D212"/>
      <c r="E212"/>
      <c r="F212"/>
      <c r="G212"/>
    </row>
    <row r="213" spans="2:7" ht="14.25">
      <c r="B213"/>
      <c r="C213"/>
      <c r="D213"/>
      <c r="E213"/>
      <c r="F213"/>
      <c r="G213"/>
    </row>
    <row r="214" spans="2:7" ht="14.25">
      <c r="B214"/>
      <c r="C214"/>
      <c r="D214"/>
      <c r="E214"/>
      <c r="F214"/>
      <c r="G214"/>
    </row>
    <row r="215" spans="2:7" ht="14.25">
      <c r="B215"/>
      <c r="C215"/>
      <c r="D215"/>
      <c r="E215"/>
      <c r="F215"/>
      <c r="G215"/>
    </row>
    <row r="216" spans="2:7" ht="14.25">
      <c r="B216"/>
      <c r="C216"/>
      <c r="D216"/>
      <c r="E216"/>
      <c r="F216"/>
      <c r="G216"/>
    </row>
    <row r="217" spans="2:7" ht="14.25">
      <c r="B217"/>
      <c r="C217"/>
      <c r="D217"/>
      <c r="E217"/>
      <c r="F217"/>
      <c r="G217"/>
    </row>
    <row r="218" spans="2:7" ht="14.25">
      <c r="B218"/>
      <c r="C218"/>
      <c r="D218"/>
      <c r="E218"/>
      <c r="F218"/>
      <c r="G218"/>
    </row>
    <row r="219" spans="2:7" ht="14.25">
      <c r="B219"/>
      <c r="C219"/>
      <c r="D219"/>
      <c r="E219"/>
      <c r="F219"/>
      <c r="G219"/>
    </row>
    <row r="220" spans="2:7" ht="14.25">
      <c r="B220"/>
      <c r="C220"/>
      <c r="D220"/>
      <c r="E220"/>
      <c r="F220"/>
      <c r="G220"/>
    </row>
    <row r="221" spans="2:7" ht="14.25">
      <c r="B221"/>
      <c r="C221"/>
      <c r="D221"/>
      <c r="E221"/>
      <c r="F221"/>
      <c r="G221"/>
    </row>
    <row r="222" spans="2:7" ht="14.25">
      <c r="B222"/>
      <c r="C222"/>
      <c r="D222"/>
      <c r="E222"/>
      <c r="F222"/>
      <c r="G222"/>
    </row>
    <row r="223" spans="2:7" ht="14.25">
      <c r="B223"/>
      <c r="C223"/>
      <c r="D223"/>
      <c r="E223"/>
      <c r="F223"/>
      <c r="G223"/>
    </row>
    <row r="224" spans="2:7" ht="14.25">
      <c r="B224"/>
      <c r="C224"/>
      <c r="D224"/>
      <c r="E224"/>
      <c r="F224"/>
      <c r="G224"/>
    </row>
    <row r="225" spans="2:7" ht="14.25">
      <c r="B225"/>
      <c r="C225"/>
      <c r="D225"/>
      <c r="E225"/>
      <c r="F225"/>
      <c r="G225"/>
    </row>
    <row r="226" spans="2:7" ht="14.25">
      <c r="B226"/>
      <c r="C226"/>
      <c r="D226"/>
      <c r="E226"/>
      <c r="F226"/>
      <c r="G226"/>
    </row>
    <row r="227" spans="2:7" ht="14.25">
      <c r="B227"/>
      <c r="C227"/>
      <c r="D227"/>
      <c r="E227"/>
      <c r="F227"/>
      <c r="G227"/>
    </row>
    <row r="228" spans="2:7" ht="14.25">
      <c r="B228"/>
      <c r="C228"/>
      <c r="D228"/>
      <c r="E228"/>
      <c r="F228"/>
      <c r="G228"/>
    </row>
    <row r="229" spans="2:7" ht="14.25">
      <c r="B229"/>
      <c r="C229"/>
      <c r="D229"/>
      <c r="E229"/>
      <c r="F229"/>
      <c r="G229"/>
    </row>
    <row r="230" spans="2:7" ht="14.25">
      <c r="B230"/>
      <c r="C230"/>
      <c r="D230"/>
      <c r="E230"/>
      <c r="F230"/>
      <c r="G230"/>
    </row>
    <row r="231" spans="2:7" ht="14.25">
      <c r="B231"/>
      <c r="C231"/>
      <c r="D231"/>
      <c r="E231"/>
      <c r="F231"/>
      <c r="G231"/>
    </row>
    <row r="232" spans="2:7" ht="14.25">
      <c r="B232"/>
      <c r="C232"/>
      <c r="D232"/>
      <c r="E232"/>
      <c r="F232"/>
      <c r="G23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85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M2400</cp:lastModifiedBy>
  <dcterms:created xsi:type="dcterms:W3CDTF">2011-11-29T08:17:05Z</dcterms:created>
  <dcterms:modified xsi:type="dcterms:W3CDTF">2012-05-23T09:01:00Z</dcterms:modified>
  <cp:category/>
  <cp:version/>
  <cp:contentType/>
  <cp:contentStatus/>
</cp:coreProperties>
</file>